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crinamu-my.sharepoint.com/personal/srojas_inamu_go_cr/Documents/2025/CONTRALORIA/INFORMES MIDEPLAN/"/>
    </mc:Choice>
  </mc:AlternateContent>
  <xr:revisionPtr revIDLastSave="367" documentId="8_{4A9F610F-D140-42D8-9FA0-E986E4916765}" xr6:coauthVersionLast="47" xr6:coauthVersionMax="47" xr10:uidLastSave="{05627419-2F7C-4B9B-A492-0484894F6649}"/>
  <bookViews>
    <workbookView xWindow="-24120" yWindow="-120" windowWidth="24240" windowHeight="13020" firstSheet="1" activeTab="1" xr2:uid="{00000000-000D-0000-FFFF-FFFF00000000}"/>
  </bookViews>
  <sheets>
    <sheet name="Consultas" sheetId="4" r:id="rId1"/>
    <sheet name="Inconformidades Externas" sheetId="5" r:id="rId2"/>
    <sheet name="Inconformidades Internas" sheetId="6" r:id="rId3"/>
    <sheet name="Otras Gestiones" sheetId="1" r:id="rId4"/>
    <sheet name="Aportes de las CS" sheetId="10" r:id="rId5"/>
    <sheet name="Recomendaciones a la ST" sheetId="8" r:id="rId6"/>
    <sheet name="Referencias" sheetId="2" state="hidden" r:id="rId7"/>
  </sheets>
  <definedNames>
    <definedName name="_xlnm._FilterDatabase" localSheetId="1" hidden="1">'Inconformidades Externas'!$B$112:$D$112</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5" l="1"/>
  <c r="J52" i="5"/>
  <c r="K52" i="5"/>
  <c r="K51" i="5"/>
  <c r="J51" i="5"/>
  <c r="I51" i="5"/>
  <c r="K50" i="5"/>
  <c r="J50" i="5"/>
  <c r="I50" i="5"/>
  <c r="K49" i="5"/>
  <c r="J49" i="5"/>
  <c r="I49" i="5"/>
  <c r="K48" i="5"/>
  <c r="J48" i="5"/>
  <c r="I48" i="5"/>
  <c r="K32" i="5"/>
  <c r="J32" i="5"/>
  <c r="I32" i="5"/>
  <c r="K31" i="5"/>
  <c r="J31" i="5"/>
  <c r="I31" i="5"/>
  <c r="K30" i="5"/>
  <c r="J30" i="5"/>
  <c r="I30" i="5"/>
  <c r="K29" i="5"/>
  <c r="J29" i="5"/>
  <c r="I29" i="5"/>
  <c r="K28" i="5"/>
  <c r="J28" i="5"/>
  <c r="I28" i="5"/>
  <c r="K27" i="5"/>
  <c r="J27" i="5"/>
  <c r="I27" i="5"/>
  <c r="K26" i="5"/>
  <c r="J26" i="5"/>
  <c r="I26" i="5"/>
  <c r="G34" i="5"/>
  <c r="E19" i="4"/>
  <c r="E20" i="4"/>
  <c r="E18" i="4"/>
  <c r="E17" i="4"/>
  <c r="L6" i="1"/>
  <c r="M6" i="1"/>
  <c r="K6" i="1"/>
  <c r="M5" i="1"/>
  <c r="L5" i="1"/>
  <c r="K5" i="1"/>
  <c r="K141" i="6"/>
  <c r="H141" i="6"/>
  <c r="G141" i="6"/>
  <c r="J141" i="6"/>
  <c r="F141" i="6"/>
  <c r="I141" i="6"/>
  <c r="E141" i="6"/>
  <c r="K140" i="6"/>
  <c r="J140" i="6"/>
  <c r="I140" i="6"/>
  <c r="K139" i="6"/>
  <c r="J139" i="6"/>
  <c r="I139" i="6"/>
  <c r="K138" i="6"/>
  <c r="J138" i="6"/>
  <c r="I138" i="6"/>
  <c r="K137" i="6"/>
  <c r="J137" i="6"/>
  <c r="I137" i="6"/>
  <c r="K136" i="6"/>
  <c r="J136" i="6"/>
  <c r="I136" i="6"/>
  <c r="K135" i="6"/>
  <c r="J135" i="6"/>
  <c r="I135" i="6"/>
  <c r="K134" i="6"/>
  <c r="J134" i="6"/>
  <c r="I134" i="6"/>
  <c r="K133" i="6"/>
  <c r="J133" i="6"/>
  <c r="I133" i="6"/>
  <c r="K132" i="6"/>
  <c r="J132" i="6"/>
  <c r="I132" i="6"/>
  <c r="K131" i="6"/>
  <c r="J131" i="6"/>
  <c r="I131" i="6"/>
  <c r="H117" i="6"/>
  <c r="G117" i="6"/>
  <c r="J117" i="6"/>
  <c r="F117" i="6"/>
  <c r="I117" i="6"/>
  <c r="E117" i="6"/>
  <c r="K117" i="6"/>
  <c r="K116" i="6"/>
  <c r="J116" i="6"/>
  <c r="I116" i="6"/>
  <c r="K115" i="6"/>
  <c r="J115" i="6"/>
  <c r="I115" i="6"/>
  <c r="K114" i="6"/>
  <c r="J114" i="6"/>
  <c r="I114" i="6"/>
  <c r="K113" i="6"/>
  <c r="J113" i="6"/>
  <c r="I113" i="6"/>
  <c r="K112" i="6"/>
  <c r="J112" i="6"/>
  <c r="I112" i="6"/>
  <c r="K111" i="6"/>
  <c r="J111" i="6"/>
  <c r="I111" i="6"/>
  <c r="K110" i="6"/>
  <c r="J110" i="6"/>
  <c r="I110" i="6"/>
  <c r="K109" i="6"/>
  <c r="J109" i="6"/>
  <c r="I109" i="6"/>
  <c r="K108" i="6"/>
  <c r="J108" i="6"/>
  <c r="I108" i="6"/>
  <c r="K107" i="6"/>
  <c r="J107" i="6"/>
  <c r="I107" i="6"/>
  <c r="H93" i="6"/>
  <c r="K93" i="6"/>
  <c r="G93" i="6"/>
  <c r="J93" i="6"/>
  <c r="F93" i="6"/>
  <c r="E93" i="6"/>
  <c r="I93" i="6"/>
  <c r="K92" i="6"/>
  <c r="J92" i="6"/>
  <c r="I92" i="6"/>
  <c r="K91" i="6"/>
  <c r="J91" i="6"/>
  <c r="I91" i="6"/>
  <c r="K90" i="6"/>
  <c r="J90" i="6"/>
  <c r="I90" i="6"/>
  <c r="K89" i="6"/>
  <c r="J89" i="6"/>
  <c r="I89" i="6"/>
  <c r="K88" i="6"/>
  <c r="J88" i="6"/>
  <c r="I88" i="6"/>
  <c r="K87" i="6"/>
  <c r="J87" i="6"/>
  <c r="I87" i="6"/>
  <c r="K86" i="6"/>
  <c r="J86" i="6"/>
  <c r="I86" i="6"/>
  <c r="K85" i="6"/>
  <c r="J85" i="6"/>
  <c r="I85" i="6"/>
  <c r="K84" i="6"/>
  <c r="J84" i="6"/>
  <c r="I84" i="6"/>
  <c r="K83" i="6"/>
  <c r="J83" i="6"/>
  <c r="I83" i="6"/>
  <c r="H69" i="6"/>
  <c r="K69" i="6"/>
  <c r="G69" i="6"/>
  <c r="F69" i="6"/>
  <c r="I69" i="6"/>
  <c r="E69" i="6"/>
  <c r="J69" i="6"/>
  <c r="K68" i="6"/>
  <c r="J68" i="6"/>
  <c r="I68" i="6"/>
  <c r="K67" i="6"/>
  <c r="J67" i="6"/>
  <c r="I67" i="6"/>
  <c r="K66" i="6"/>
  <c r="J66" i="6"/>
  <c r="I66" i="6"/>
  <c r="K65" i="6"/>
  <c r="J65" i="6"/>
  <c r="I65" i="6"/>
  <c r="K64" i="6"/>
  <c r="J64" i="6"/>
  <c r="I64" i="6"/>
  <c r="K63" i="6"/>
  <c r="J63" i="6"/>
  <c r="I63" i="6"/>
  <c r="K62" i="6"/>
  <c r="J62" i="6"/>
  <c r="I62" i="6"/>
  <c r="K61" i="6"/>
  <c r="J61" i="6"/>
  <c r="I61" i="6"/>
  <c r="K60" i="6"/>
  <c r="J60" i="6"/>
  <c r="I60" i="6"/>
  <c r="K59" i="6"/>
  <c r="J59" i="6"/>
  <c r="I59" i="6"/>
  <c r="H45" i="6"/>
  <c r="K45" i="6"/>
  <c r="G45" i="6"/>
  <c r="J45" i="6"/>
  <c r="F45" i="6"/>
  <c r="I45" i="6"/>
  <c r="E45" i="6"/>
  <c r="K44" i="6"/>
  <c r="J44" i="6"/>
  <c r="I44" i="6"/>
  <c r="K43" i="6"/>
  <c r="J43" i="6"/>
  <c r="I43" i="6"/>
  <c r="K42" i="6"/>
  <c r="J42" i="6"/>
  <c r="I42" i="6"/>
  <c r="K41" i="6"/>
  <c r="J41" i="6"/>
  <c r="I41" i="6"/>
  <c r="K40" i="6"/>
  <c r="J40" i="6"/>
  <c r="I40" i="6"/>
  <c r="K39" i="6"/>
  <c r="J39" i="6"/>
  <c r="I39" i="6"/>
  <c r="K38" i="6"/>
  <c r="J38" i="6"/>
  <c r="I38" i="6"/>
  <c r="K37" i="6"/>
  <c r="J37" i="6"/>
  <c r="I37" i="6"/>
  <c r="K36" i="6"/>
  <c r="J36" i="6"/>
  <c r="I36" i="6"/>
  <c r="K35" i="6"/>
  <c r="J35" i="6"/>
  <c r="I35" i="6"/>
  <c r="H21" i="6"/>
  <c r="K21" i="6"/>
  <c r="G21" i="6"/>
  <c r="J21" i="6"/>
  <c r="F21" i="6"/>
  <c r="I21" i="6"/>
  <c r="E21" i="6"/>
  <c r="K20" i="6"/>
  <c r="J20" i="6"/>
  <c r="I20" i="6"/>
  <c r="K19" i="6"/>
  <c r="J19" i="6"/>
  <c r="I19" i="6"/>
  <c r="K18" i="6"/>
  <c r="J18" i="6"/>
  <c r="I18" i="6"/>
  <c r="K17" i="6"/>
  <c r="J17" i="6"/>
  <c r="I17" i="6"/>
  <c r="K16" i="6"/>
  <c r="J16" i="6"/>
  <c r="I16" i="6"/>
  <c r="K15" i="6"/>
  <c r="J15" i="6"/>
  <c r="I15" i="6"/>
  <c r="K14" i="6"/>
  <c r="J14" i="6"/>
  <c r="I14" i="6"/>
  <c r="K13" i="6"/>
  <c r="J13" i="6"/>
  <c r="I13" i="6"/>
  <c r="K12" i="6"/>
  <c r="J12" i="6"/>
  <c r="I12" i="6"/>
  <c r="K11" i="6"/>
  <c r="J11" i="6"/>
  <c r="I11" i="6"/>
  <c r="H102" i="5"/>
  <c r="G102" i="5"/>
  <c r="F102" i="5"/>
  <c r="E102" i="5"/>
  <c r="K101" i="5"/>
  <c r="J101" i="5"/>
  <c r="I101" i="5"/>
  <c r="H87" i="5"/>
  <c r="G87" i="5"/>
  <c r="F87" i="5"/>
  <c r="E87" i="5"/>
  <c r="H72" i="5"/>
  <c r="G72" i="5"/>
  <c r="F72" i="5"/>
  <c r="E72" i="5"/>
  <c r="H57" i="5"/>
  <c r="G57" i="5"/>
  <c r="F57" i="5"/>
  <c r="E57" i="5"/>
  <c r="K56" i="5"/>
  <c r="J56" i="5"/>
  <c r="I56" i="5"/>
  <c r="K55" i="5"/>
  <c r="J55" i="5"/>
  <c r="I55" i="5"/>
  <c r="K54" i="5"/>
  <c r="J54" i="5"/>
  <c r="I54" i="5"/>
  <c r="K53" i="5"/>
  <c r="J53" i="5"/>
  <c r="I53" i="5"/>
  <c r="H34" i="5"/>
  <c r="F34" i="5"/>
  <c r="E34" i="5"/>
  <c r="K33" i="5"/>
  <c r="J33" i="5"/>
  <c r="I33" i="5"/>
  <c r="H12" i="5"/>
  <c r="G12" i="5"/>
  <c r="F12" i="5"/>
  <c r="E12" i="5"/>
  <c r="D21" i="4"/>
  <c r="C21" i="4"/>
  <c r="E16" i="4"/>
  <c r="E15" i="4"/>
  <c r="E14" i="4"/>
  <c r="E13" i="4"/>
  <c r="E12" i="4"/>
  <c r="E11" i="4"/>
  <c r="E10" i="4"/>
  <c r="E9" i="4"/>
  <c r="E8" i="4"/>
  <c r="K57" i="5"/>
  <c r="K102" i="5"/>
  <c r="I34" i="5"/>
  <c r="I57" i="5"/>
  <c r="J102" i="5"/>
  <c r="K34" i="5"/>
  <c r="J57" i="5"/>
  <c r="J34" i="5"/>
  <c r="I102" i="5"/>
  <c r="I12" i="5"/>
  <c r="E21" i="4"/>
  <c r="K12" i="5"/>
  <c r="J1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8566328-EA35-4A93-A238-AD2ECCA8E195}"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<sst xmlns="http://schemas.openxmlformats.org/spreadsheetml/2006/main" count="478" uniqueCount="209">
  <si>
    <t>Institución:</t>
  </si>
  <si>
    <t>(Indicar el nombre correspondiente)</t>
  </si>
  <si>
    <t>Dependencia:</t>
  </si>
  <si>
    <t>Contraloría de Servicios</t>
  </si>
  <si>
    <t xml:space="preserve">Periodo: </t>
  </si>
  <si>
    <t>Tabla 1</t>
  </si>
  <si>
    <t>Cantidad de consultas registradas en el año por la CS</t>
  </si>
  <si>
    <t>No.</t>
  </si>
  <si>
    <t>Detalle de la consulta en forma concreta</t>
  </si>
  <si>
    <t>Total 
Recibidas</t>
  </si>
  <si>
    <t>Total 
Resueltas</t>
  </si>
  <si>
    <t>Porcentaje de Consultas Resueltas</t>
  </si>
  <si>
    <t>TOTAL</t>
  </si>
  <si>
    <t>1. Se refiere a aquellas que son atendidas y resueltas de manera inmediata y no ameritan la apertura de un expediente, de ahí que no se contemplan consultas en proceso o pendientes de resolver.</t>
  </si>
  <si>
    <t xml:space="preserve">2. Por favor borrar las filas que no contienen información, para no generar este error (#¡DIV/0!), ya que cada fila cuenta con la fórmula que calcula el porcentaje de manera automática.  </t>
  </si>
  <si>
    <t>3. Al borrar de la tabla las filas que no se van a utilizar, tener el cuidado de no eliminar la fila "TOTAL" que contiene la fórmula para generar este resultado de manera porcentual y automática.</t>
  </si>
  <si>
    <t xml:space="preserve">4. En caso de insertar filas adicionales que se requieran, por favor copiar la fórmula para generar el porcentaje de manera automática. </t>
  </si>
  <si>
    <t>Dimensión: Calidad de los Bienes y Servicios Institucionales</t>
  </si>
  <si>
    <t>Tabla 2</t>
  </si>
  <si>
    <t xml:space="preserve">Cantidad de inconformidades presentadas por las personas usuarias externas (Subdimensión Información) </t>
  </si>
  <si>
    <t>Detalle de la inconformidad en forma concreta</t>
  </si>
  <si>
    <t xml:space="preserve">
Bien o Servicio Institucional**</t>
  </si>
  <si>
    <t>Términos Absolutos***</t>
  </si>
  <si>
    <t>Términos Relativos</t>
  </si>
  <si>
    <t>Unidad Organizacional (según organigrama vigente)*</t>
  </si>
  <si>
    <t>Total Recibidas</t>
  </si>
  <si>
    <t>Total Resueltas</t>
  </si>
  <si>
    <t>Total en Proceso</t>
  </si>
  <si>
    <t>Total que No fueron Resueltas</t>
  </si>
  <si>
    <t>Porcentaje Resueltas</t>
  </si>
  <si>
    <t>Porcentaje en Proceso</t>
  </si>
  <si>
    <t>Porcentaje que No fueron Resueltas</t>
  </si>
  <si>
    <t>Ejemplo: Gestión de reuniones.</t>
  </si>
  <si>
    <t>2. En la columna que aparece con el símbolo ***, recordar que la sumatoria del Total de Resueltas, en Proceso y las que No fueron Resueltas debe cerrar numéricamente con el Total de Recibidas.</t>
  </si>
  <si>
    <t xml:space="preserve">3. Por favor borrar las filas que no contienen información, para no generar este error (#¡DIV/0!), ya que cada fila cuenta con la fórmula que calcula los porcentajes de manera automática.  </t>
  </si>
  <si>
    <t>4. Al borrar de la tabla las filas que no se van a utilizar, tener el cuidado de no eliminar la fila "TOTAL" que contiene las fórmulas para generar estos resultados de manera porcentual y automática.</t>
  </si>
  <si>
    <t xml:space="preserve">5. En caso de insertar filas adicionales que se requieran, por favor copiar la fórmula para generar los porcentajes de manera automática. </t>
  </si>
  <si>
    <t>Tabla 3</t>
  </si>
  <si>
    <t xml:space="preserve">Cantidad de inconformidades presentadas por las personas usuarias externas (Subdimensión Atención a la persona usuaria) </t>
  </si>
  <si>
    <t xml:space="preserve">Total que No fueron Resueltas </t>
  </si>
  <si>
    <t>2. En la columna que aparece con el símbolo (***), recordar que la sumatoria del Total de Resueltas, en Proceso y las que No fueron Resueltas debe cerrar numéricamente con el Total de Recibidas.</t>
  </si>
  <si>
    <t>Tabla 4</t>
  </si>
  <si>
    <t xml:space="preserve">Cantidad de inconformidades presentadas por las personas usuarias externas (Subdimensión Tramitología y gestión de procesos) </t>
  </si>
  <si>
    <t>Tabla 5</t>
  </si>
  <si>
    <t>Bien o Servicio Institucional**</t>
  </si>
  <si>
    <t>Ejemplo: Departamento de Servicios Generales.</t>
  </si>
  <si>
    <t>Ejemplo: Traslado de funcionarios para cumplimiento de labores.</t>
  </si>
  <si>
    <t>Tabla 6</t>
  </si>
  <si>
    <t xml:space="preserve">Cantidad de inconformidades presentadas por las personas usuarias externas (Subdimensión Instalaciones) </t>
  </si>
  <si>
    <t>Tabla 7</t>
  </si>
  <si>
    <t xml:space="preserve">Cantidad de inconformidades presentadas por las personas usuarias externas (Subdimensión Otras) </t>
  </si>
  <si>
    <t>Ejemplo: Departamento de Finanzas.</t>
  </si>
  <si>
    <t>Dimensión: Calidad de los Bienes y Servicios Institucionales.</t>
  </si>
  <si>
    <t>Tabla 9</t>
  </si>
  <si>
    <t>Cantidad de inconformidades presentadas por las personas usuarias internas (Subdimensión Información)</t>
  </si>
  <si>
    <t>Ejemplo: Oficina de Gestión Institucional de Recursos Humanos.</t>
  </si>
  <si>
    <t>Ejemplo: Departamento de TI.</t>
  </si>
  <si>
    <t>Ejemplo: Soporte Técnico.</t>
  </si>
  <si>
    <t>Tabla 10</t>
  </si>
  <si>
    <t xml:space="preserve">Cantidad de inconformidades presentadas por las personas usuarias internas (Subdimensión Atención a la persona usuaria) </t>
  </si>
  <si>
    <t>Ejemplo: Maltrato verbal por parte de Jefaturas.</t>
  </si>
  <si>
    <t>Ejemplo: Dirección Regional de Educación.</t>
  </si>
  <si>
    <t>Ejemplo: Revisión de productos generados.</t>
  </si>
  <si>
    <t>Ejemplo: Falta de amabilidad, cortesía entre funcionarios.</t>
  </si>
  <si>
    <t>Tabla 11</t>
  </si>
  <si>
    <t xml:space="preserve">Cantidad de inconformidades presentadas por las personas usuarias internas (Subdimensión Tramitología y gestión de procesos) </t>
  </si>
  <si>
    <t>Ejemplo: Falta de claridad en el procedimiento de pago.</t>
  </si>
  <si>
    <t>Ejemplo: Gestión de Depósito de Salarios.</t>
  </si>
  <si>
    <t>Ejemplo: Procedimiento engorroso para trámite de vacaciones</t>
  </si>
  <si>
    <t>Ejemplo: Oficina de Gestión Institucional de Recursos Humanos</t>
  </si>
  <si>
    <t>Ejemplo: Registro de vacaciones solicitadas por los funcionarios.</t>
  </si>
  <si>
    <t>Tabla 12</t>
  </si>
  <si>
    <t xml:space="preserve">Cantidad de inconformidades presentadas por las personas usuarias internas (Subdimensión Uso inadecuado de los recursos ) </t>
  </si>
  <si>
    <t>Ejemplo: Uso de red para aspectos no laborales.</t>
  </si>
  <si>
    <t>Ejemplo: Sustracción de materiales de trabajo.</t>
  </si>
  <si>
    <t>Ejemplo: Proveduría Instucional.</t>
  </si>
  <si>
    <t>Ejemplo: Resguardo de materiales y activos institucionales.</t>
  </si>
  <si>
    <t>Tabla 13</t>
  </si>
  <si>
    <t xml:space="preserve">Cantidad de inconformidades presentadas por las personas usuarias internas (Subdimensión Instalaciones) </t>
  </si>
  <si>
    <t>Ejemplo: Mobiliario en malas condiciones.</t>
  </si>
  <si>
    <t>Ejemplo: Despacho Ministerial</t>
  </si>
  <si>
    <t>Ejemplo: Carencia de espacios de trabajo adecuados.</t>
  </si>
  <si>
    <t>Ejemplo: Acondicionamiento de los espacios físicos de trabajo.</t>
  </si>
  <si>
    <t xml:space="preserve">Cantidad de inconformidades presentadas por las personas usuarias internas (Subdimensión Otras) </t>
  </si>
  <si>
    <t>Ejemplo: Interrupción por música alta dentro del espacio laboral.</t>
  </si>
  <si>
    <t>Ejemplo: Normas de comportamiento de funcionarios en espacios de trabajo.</t>
  </si>
  <si>
    <t>Tabla 8</t>
  </si>
  <si>
    <t>Detalle de la gestión en forma concreta</t>
  </si>
  <si>
    <t>Tipos de gestiones</t>
  </si>
  <si>
    <t>Reclamo</t>
  </si>
  <si>
    <t>Denuncia</t>
  </si>
  <si>
    <t>Sugerencia</t>
  </si>
  <si>
    <t>Felicitación</t>
  </si>
  <si>
    <t>Subdimensión</t>
  </si>
  <si>
    <t>Subdimendsiones</t>
  </si>
  <si>
    <t>Atención a la persona usuaria</t>
  </si>
  <si>
    <t>Información</t>
  </si>
  <si>
    <t>Tramitología y gestión de procesos</t>
  </si>
  <si>
    <t>Instalaciones</t>
  </si>
  <si>
    <t>Uso inadecuado de los recursos institucionales</t>
  </si>
  <si>
    <t>Otras</t>
  </si>
  <si>
    <t>Tabla 15</t>
  </si>
  <si>
    <t xml:space="preserve">Otras gestiones presentadas por las personas usuarias externas e internas de la CS </t>
  </si>
  <si>
    <t>Tipo de Persona Usuaria</t>
  </si>
  <si>
    <t xml:space="preserve">Tipo de Gestión </t>
  </si>
  <si>
    <t xml:space="preserve">Términos Relativos </t>
  </si>
  <si>
    <t>Tipo de persona usuaria</t>
  </si>
  <si>
    <t>Externa</t>
  </si>
  <si>
    <t>Interna</t>
  </si>
  <si>
    <r>
      <rPr>
        <b/>
        <u/>
        <sz val="9"/>
        <rFont val="Book Antiqua"/>
        <family val="1"/>
      </rPr>
      <t>Notas importantes a considerar</t>
    </r>
    <r>
      <rPr>
        <b/>
        <sz val="9"/>
        <rFont val="Book Antiqua"/>
        <family val="1"/>
      </rPr>
      <t xml:space="preserve">: </t>
    </r>
  </si>
  <si>
    <r>
      <rPr>
        <b/>
        <u/>
        <sz val="9"/>
        <rFont val="Book Antiqua"/>
        <family val="1"/>
      </rPr>
      <t>Notas importantes a considerar</t>
    </r>
    <r>
      <rPr>
        <b/>
        <sz val="9"/>
        <rFont val="Book Antiqua"/>
        <family val="1"/>
      </rPr>
      <t>:</t>
    </r>
  </si>
  <si>
    <r>
      <rPr>
        <b/>
        <u/>
        <sz val="9"/>
        <color theme="1"/>
        <rFont val="Book Antiqua"/>
        <family val="1"/>
      </rPr>
      <t>Notas importantes a considerar</t>
    </r>
    <r>
      <rPr>
        <b/>
        <sz val="9"/>
        <color theme="1"/>
        <rFont val="Book Antiqua"/>
        <family val="1"/>
      </rPr>
      <t>:</t>
    </r>
  </si>
  <si>
    <t xml:space="preserve">Bien o Servicio Institucional** </t>
  </si>
  <si>
    <t>Términos Absolutos</t>
  </si>
  <si>
    <t>Tabla 16</t>
  </si>
  <si>
    <t>Temática asociada</t>
  </si>
  <si>
    <t>Tabla 17</t>
  </si>
  <si>
    <t>Recomendaciones a la Secretaría Técnica</t>
  </si>
  <si>
    <t>Acciones que contribuyan a la gestión de las CS</t>
  </si>
  <si>
    <t>Alianzas estratégicas de CS Afines</t>
  </si>
  <si>
    <t>Fortalecimiento de las CS a nivel institucional</t>
  </si>
  <si>
    <t>Fortalecimiento del accionar de la ST</t>
  </si>
  <si>
    <t>Herramientas metodológicas para las CS</t>
  </si>
  <si>
    <t>Capacitaciones e inducciones</t>
  </si>
  <si>
    <t>Otras actividades de realimentación al SNCS</t>
  </si>
  <si>
    <t>Aportes de las CS que fomentan la participación ciudadana y fortalecen su gestión contralora</t>
  </si>
  <si>
    <t>Acciones de proyección social de las CS</t>
  </si>
  <si>
    <t>Participación en comisiones, designaciones y en otras actividades institucionales</t>
  </si>
  <si>
    <t>Instrumentos que apoyan y regulan la gestión de las CS</t>
  </si>
  <si>
    <t>Herramientas para medir la precepción y satisfacción ciudadana, respecto a os bienes y servicios públicos</t>
  </si>
  <si>
    <t>Medios para que la persona usuaria plantee gestiones ante la CS</t>
  </si>
  <si>
    <t>Actividades de capacitación efectuadas</t>
  </si>
  <si>
    <t>Aporte implementado</t>
  </si>
  <si>
    <t>1. Las dos columnas que aparecen con los símbolos (* ) (**), por favor deben ser completadas con lo que se solicita en cada una de ellas, sin excepción alguna. En el caso de la casilla con **, se le recuerda utilizar el listado de bienes y servicios institucionales que se dispone y no escribir la palabra bien o servicio.</t>
  </si>
  <si>
    <t xml:space="preserve">1. Las dos columnas que aparecen con los símbolos (* ) (**), por favor deben ser completadas con lo que se solicita en cada una de ellas, sin excepción alguna. En el caso de la casilla con **, se le recuerda utilizar el listado de bienes y servicios institucionales que se dispone y no escribir la palabra bien o servicio.
2. En la columna de "Términos Absolutos", tome en cuenta que la sumatoria del Total de Resueltas, en Proceso y las que No fueron Resueltas debe cerrar numéricamente con el Total de Recibidas.
3. Por favor borrar las filas que no contienen información, para no generar este error (#¡DIV/0!), ya que cada fila cuenta con la fórmula que calcula los porcentajes de manera automática.
4. Al borrar de la tabla las filas que no se van a utilizar, tener el cuidado de no eliminar la fila "TOTAL" que contiene las fórmulas para generar estos resultados de manera porcentual y automática.
5. En caso de insertar filas adicionales que se requieran, por favor copiar la fórmula para generar los porcentajes de manera automática. </t>
  </si>
  <si>
    <t>Recomendación emitida</t>
  </si>
  <si>
    <t>Información sobre capacitaciones del INAMU.</t>
  </si>
  <si>
    <t>Información sobre derechos humanos de las mujeres.</t>
  </si>
  <si>
    <t>Información sobre la atención por violencia contra la mujer en el INAMU.</t>
  </si>
  <si>
    <t>Atención que puede recibir en el INAMU sobre discriminación por género recibida en una institución pública.</t>
  </si>
  <si>
    <t>Información sobre FOMUJERES</t>
  </si>
  <si>
    <t>Información general sobre el INAMU.</t>
  </si>
  <si>
    <t>Información sobre los servicios de otras instituciones.</t>
  </si>
  <si>
    <t>Poder Judicial: solicitud de información sobre expedientes de usuarias atendidas en el INAMU</t>
  </si>
  <si>
    <t>Atención recibida en Unidad Regional</t>
  </si>
  <si>
    <t>Sello de Igualdad: información general</t>
  </si>
  <si>
    <t>Información para la atención por Violencia de pareja</t>
  </si>
  <si>
    <t>Oportunidades labores en el INAMU</t>
  </si>
  <si>
    <t>Otras consultas</t>
  </si>
  <si>
    <t>No se atendio ninguna inconformidad interna.</t>
  </si>
  <si>
    <t>Servicios de atención de la violencia contra las mujeres.</t>
  </si>
  <si>
    <t>Servicios de Financiamiento no reembolsable para actividades productivas y en defensa de los derechos de las mujeres (FOMUJERES). 
Es el único servicio que brinda el INAMU que requiere hacer un trámite para acceder al financiamiento.</t>
  </si>
  <si>
    <t>Unidad FOMUJERES</t>
  </si>
  <si>
    <t>Acciones del Plan de  Trabajo de la Comisión de Ética y Valores del INAMU para reforzar la vivencia de la ética y el desarrollo moral en las personas funcionarias. Por ejemplo la celebración del mes de los valores institucionales en octubre del 2024.</t>
  </si>
  <si>
    <t>Encuesta de la percepción de los servicios del INAMU de las usuarias, que se realizó en el segundo semestre del 2024 y comprendió una muestra de las usuarias atendidas en el segundo semestre del 2023 y el primer semestre del 2024. Este es el segundo periodo que la Contraloría de Servicios en articulación con la Unidad de Planificación Institucional, contrata esta encuesta, con una periodicidad de cada dos años.</t>
  </si>
  <si>
    <t>Se cuenta con un formulario en la página web, un correo de la contraloría@inamu.go.cr y dos números de teléfono, para que la ciudadanía pueda gestionar sus consultas, inconformidades y felicitaciones a la Contraloría de Servicios del INAMU. Además de los buzones físicos en cada dependencia que brinda servicios directos a las usuarias, ubicados en: Contraloría de Servicios y el Centro de Información y Documentación en oficinas centrales, la Delegación de la Mujer en San José centro, la Unidad Regional Central en Los Yoses, Unidad Regional Brunca en Río Claro de Golfito,  Unidad Regional Chorotega en Liberia, Unidad Regional Pacífico Central en el Roble de Puntarenas, Unidad Regional Huetar Caribe en Limón, Unidad Huetar Norte en Ciudad Quesada, Centro Especializado de Atención y  Albergue Temporal para Mujeres Metropolitano, de Occidente y Caribe.</t>
  </si>
  <si>
    <t>Canales informativos con las personas usuarias</t>
  </si>
  <si>
    <t>En la página web se brinda información sobre la Contraloría de Servicios y se suben reportes de las atenciones cada trimestre. Por medio de las redes sociales del INAMU también la ciudadanía puede exponer sus opiniones.</t>
  </si>
  <si>
    <t>Realizar sesiones con las personas miembras de las Contraloría de Servicios para retroalimentar con experiencias, acciones, contrataciones, sistemas, innovaciones, etc; además para refrescar sobre el marco normativo.</t>
  </si>
  <si>
    <t>Realizar capacitaciones varias veces al año de forma virtual y presencial.</t>
  </si>
  <si>
    <t>No se recibió denuncias en el 2024 sobre el uso inadecuado de recursos institucionales.</t>
  </si>
  <si>
    <t>Unidad Regional Huetar Norte</t>
  </si>
  <si>
    <t>Brindan la felicitaciones por el trato recibido y la capacidad del personal.</t>
  </si>
  <si>
    <t xml:space="preserve">No indican </t>
  </si>
  <si>
    <t>En general felicitan al INAMU por la labor que realiza.</t>
  </si>
  <si>
    <t>No indican</t>
  </si>
  <si>
    <t>Unidad Regional Pacífico Central</t>
  </si>
  <si>
    <t>SUDIMENSION</t>
  </si>
  <si>
    <t>TEMATICA</t>
  </si>
  <si>
    <t xml:space="preserve">DEPENDENCIA </t>
  </si>
  <si>
    <t>Desde hace tiempo solicitó apoyo legal para su juicio y no le han dado respuesta.</t>
  </si>
  <si>
    <t>INAMU</t>
  </si>
  <si>
    <t>La psicóloga que la atiende no le llama para concertar una cita.</t>
  </si>
  <si>
    <t xml:space="preserve">Afirma que fue injustamente sacada del Proceso de Formación Humana (PAM). </t>
  </si>
  <si>
    <t xml:space="preserve">El beneficio económico de Avancemos Mujeres, le perjudica en su ficha social de IMAS. </t>
  </si>
  <si>
    <t>Le rechazaron su proyecto productivo y solicitó información al respecto y no le han dado respuesta.</t>
  </si>
  <si>
    <t xml:space="preserve">Unidad Regional Brunca y Unidad FOMUJERES. </t>
  </si>
  <si>
    <t>No ha logrado comunicarse por vía telefónica.</t>
  </si>
  <si>
    <t>La señora afirma que llamó por teléfono al INAMU para solicitar dicho apoyo y no le contestaron.</t>
  </si>
  <si>
    <t xml:space="preserve">Envió correos al INAMU solicitando información sobre contagio por enfermedad de transmisión sexual y denuncia, dice no le responden sus correos. Fue atendida por la URPC y el CIO. </t>
  </si>
  <si>
    <t>La funcionaria que la atiende no contestó su llamada telefónica.</t>
  </si>
  <si>
    <t xml:space="preserve">Servicios de Financiamiento no reembolsable para actividades productivas y en defensa de los derechos de las mujeres (FOMUJERES). </t>
  </si>
  <si>
    <t>Servicio de Información y Orientación.</t>
  </si>
  <si>
    <t>No está de acuerdo en el rechazo de su postulación a FOMUJERES.</t>
  </si>
  <si>
    <t xml:space="preserve">No esta de acuerdo con rechazo de su solicitud de FOMUJERES 2024 y cobro administrativo de proyecto del 2015, según UFOMUJERES por no liquidar. </t>
  </si>
  <si>
    <t>No está de acuerdo con el criterio de una funcionaria del INAMU para no recibir una factura cuando liquida las compras de su proyecto financiado por FOMUEJRES</t>
  </si>
  <si>
    <t>Todos los servicios.</t>
  </si>
  <si>
    <t>Concurso Yolanda Oreamuno</t>
  </si>
  <si>
    <t>Unidad Regional Central</t>
  </si>
  <si>
    <t>No corresponde al INAMU</t>
  </si>
  <si>
    <t>Unidad FOMUJERES y Unidad Regional Central</t>
  </si>
  <si>
    <t>Unidad Regional Brunca</t>
  </si>
  <si>
    <t>Unidad Delegación de la Mujer</t>
  </si>
  <si>
    <t xml:space="preserve">Indica que recibió mala atención por parte de dos funcionarias. </t>
  </si>
  <si>
    <t>Unidad Regional Huetar Caribe</t>
  </si>
  <si>
    <t>Servicio de capacitación y formación.</t>
  </si>
  <si>
    <t>Departamento de Violencia de Género</t>
  </si>
  <si>
    <t>Está disconforme con la respuesta de FOMUJERES, ya que, recibió un correo en el que se le niega la ayuda para el proyecto, según anotó.</t>
  </si>
  <si>
    <t>No esta de acuerdo con el rechazo a su solicitud de financiamiento a su proyecto.</t>
  </si>
  <si>
    <t>Unidad FOMUJERES Y Unidad Regional Central</t>
  </si>
  <si>
    <t>Unidad FOMUJERES y Unidad Regional Brunca</t>
  </si>
  <si>
    <t>Unidad FOMUJERES y Unidad Regional Huetar Norte</t>
  </si>
  <si>
    <t>Unidad Regional Central y Unidad FOMUJERES</t>
  </si>
  <si>
    <t xml:space="preserve">Funcionaria de la Unidad Central Oriente no la quiso atender. </t>
  </si>
  <si>
    <t>Afirma que recibió discriminación por parte de una funcionaria porque no la incluye en capacitación. Para ese año dicha capacitación no está programada.</t>
  </si>
  <si>
    <t>No está de acuerdo con uno de los requisitos para participar en el concurso literario Yolanda Oreamuno, plantea es discriminatorio para las mujeres escritoras mayores de 35 años.</t>
  </si>
  <si>
    <t>No se recibió inconformidades sobre las instalaciones en el 2024.</t>
  </si>
  <si>
    <t>Afirma que el INAMU no hace nada por la violencia contra las mujeres y los hombres.</t>
  </si>
  <si>
    <t xml:space="preserve">Cantidad de inconformidades presentadas por las personas usuarias externas (Subdimensión Uso inadecuado de los recursos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</si>
</sst>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name val="Book Antiqua"/>
      <family val="1"/>
    </font>
    <font>
      <u/>
      <sz val="10"/>
      <name val="Book Antiqua"/>
      <family val="1"/>
    </font>
    <font>
      <sz val="10"/>
      <name val="Book Antiqua"/>
      <family val="1"/>
    </font>
    <font>
      <sz val="11"/>
      <name val="Book Antiqua"/>
      <family val="1"/>
    </font>
    <font>
      <sz val="11"/>
      <color rgb="FF00B050"/>
      <name val="Book Antiqua"/>
      <family val="1"/>
    </font>
    <font>
      <sz val="11"/>
      <name val="Calibri"/>
      <family val="2"/>
      <scheme val="minor"/>
    </font>
    <font>
      <sz val="10"/>
      <name val="Arial"/>
      <family val="2"/>
    </font>
    <font>
      <b/>
      <sz val="9"/>
      <name val="Book Antiqua"/>
      <family val="1"/>
    </font>
    <font>
      <b/>
      <sz val="9"/>
      <name val="Calibri"/>
      <family val="2"/>
      <scheme val="minor"/>
    </font>
    <font>
      <sz val="9"/>
      <name val="Calibri"/>
      <family val="2"/>
      <scheme val="minor"/>
    </font>
    <font>
      <b/>
      <sz val="9"/>
      <color rgb="FFFF0000"/>
      <name val="Book Antiqua"/>
      <family val="1"/>
    </font>
    <font>
      <b/>
      <sz val="9"/>
      <color rgb="FFFF0000"/>
      <name val="Calibri"/>
      <family val="2"/>
      <scheme val="minor"/>
    </font>
    <font>
      <b/>
      <sz val="11"/>
      <name val="Book Antiqua"/>
      <family val="1"/>
    </font>
    <font>
      <b/>
      <sz val="11"/>
      <color theme="1"/>
      <name val="Book Antiqua"/>
      <family val="1"/>
    </font>
    <font>
      <sz val="11"/>
      <color theme="1"/>
      <name val="Book Antiqua"/>
      <family val="1"/>
    </font>
    <font>
      <sz val="9"/>
      <name val="Book Antiqua"/>
      <family val="1"/>
    </font>
    <font>
      <sz val="8"/>
      <name val="Book Antiqua"/>
      <family val="1"/>
    </font>
    <font>
      <sz val="9"/>
      <name val="Arial"/>
      <family val="2"/>
    </font>
    <font>
      <sz val="8"/>
      <name val="Calibri"/>
      <family val="2"/>
      <scheme val="minor"/>
    </font>
    <font>
      <sz val="11"/>
      <color theme="1"/>
      <name val="Calibri"/>
      <family val="2"/>
      <scheme val="minor"/>
    </font>
    <font>
      <b/>
      <sz val="9"/>
      <color theme="1"/>
      <name val="Book Antiqua"/>
      <family val="1"/>
    </font>
    <font>
      <b/>
      <u/>
      <sz val="9"/>
      <name val="Book Antiqua"/>
      <family val="1"/>
    </font>
    <font>
      <b/>
      <u/>
      <sz val="9"/>
      <color theme="1"/>
      <name val="Book Antiqua"/>
      <family val="1"/>
    </font>
    <font>
      <b/>
      <sz val="10"/>
      <color theme="1"/>
      <name val="Book Antiqua"/>
      <family val="1"/>
    </font>
    <font>
      <b/>
      <sz val="11"/>
      <color theme="1"/>
      <name val="Calibri"/>
      <family val="2"/>
      <scheme val="minor"/>
    </font>
    <font>
      <b/>
      <sz val="11"/>
      <color rgb="FF0070C0"/>
      <name val="Calibri"/>
      <family val="2"/>
      <scheme val="minor"/>
    </font>
    <font>
      <b/>
      <sz val="11"/>
      <name val="Calibri"/>
      <family val="2"/>
      <scheme val="minor"/>
    </font>
    <font>
      <sz val="11"/>
      <name val="Arial"/>
      <family val="2"/>
    </font>
    <font>
      <sz val="11"/>
      <color theme="1"/>
      <name val="Arial"/>
      <family val="2"/>
    </font>
    <font>
      <b/>
      <sz val="11"/>
      <name val="Arial"/>
      <family val="2"/>
    </font>
    <font>
      <u/>
      <sz val="11"/>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7" fillId="0" borderId="0"/>
    <xf numFmtId="9" fontId="20" fillId="0" borderId="0" applyFont="0" applyFill="0" applyBorder="0" applyAlignment="0" applyProtection="0"/>
  </cellStyleXfs>
  <cellXfs count="16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horizontal="left"/>
    </xf>
    <xf numFmtId="0" fontId="5" fillId="0" borderId="0" xfId="0" applyFont="1"/>
    <xf numFmtId="0" fontId="1" fillId="2" borderId="4" xfId="0" applyFont="1" applyFill="1" applyBorder="1" applyAlignment="1">
      <alignment horizontal="center" vertical="center"/>
    </xf>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6" fillId="0" borderId="0" xfId="0" applyFont="1"/>
    <xf numFmtId="0" fontId="3" fillId="0" borderId="4" xfId="0" applyFont="1" applyBorder="1" applyAlignment="1">
      <alignment horizontal="center"/>
    </xf>
    <xf numFmtId="0" fontId="3" fillId="0" borderId="4" xfId="0" applyFont="1" applyBorder="1" applyAlignment="1">
      <alignment horizontal="justify" vertical="justify" wrapText="1"/>
    </xf>
    <xf numFmtId="10" fontId="3" fillId="0" borderId="4" xfId="0" applyNumberFormat="1" applyFont="1" applyBorder="1" applyAlignment="1">
      <alignment horizontal="center"/>
    </xf>
    <xf numFmtId="0" fontId="3" fillId="0" borderId="4" xfId="0" applyFont="1" applyBorder="1"/>
    <xf numFmtId="0" fontId="1" fillId="0" borderId="4" xfId="0" applyFont="1" applyBorder="1" applyAlignment="1">
      <alignment horizontal="center"/>
    </xf>
    <xf numFmtId="0" fontId="10" fillId="0" borderId="0" xfId="0" applyFont="1"/>
    <xf numFmtId="0" fontId="13" fillId="0" borderId="0" xfId="0" applyFont="1"/>
    <xf numFmtId="0" fontId="14" fillId="0" borderId="0" xfId="0" applyFont="1"/>
    <xf numFmtId="0" fontId="15" fillId="0" borderId="0" xfId="0" applyFont="1"/>
    <xf numFmtId="0" fontId="1" fillId="2" borderId="5" xfId="0" applyFont="1" applyFill="1" applyBorder="1" applyAlignment="1">
      <alignment horizontal="center" vertical="center" wrapText="1"/>
    </xf>
    <xf numFmtId="0" fontId="3" fillId="5" borderId="4" xfId="0" applyFont="1" applyFill="1" applyBorder="1" applyAlignment="1">
      <alignment horizontal="justify" vertical="justify" wrapText="1"/>
    </xf>
    <xf numFmtId="10" fontId="1" fillId="0" borderId="4" xfId="0" applyNumberFormat="1" applyFont="1" applyBorder="1" applyAlignment="1">
      <alignment horizontal="center"/>
    </xf>
    <xf numFmtId="0" fontId="1" fillId="0" borderId="0" xfId="0" applyFont="1" applyAlignment="1">
      <alignment horizontal="center"/>
    </xf>
    <xf numFmtId="0" fontId="8" fillId="5" borderId="0" xfId="0" applyFont="1" applyFill="1"/>
    <xf numFmtId="0" fontId="0" fillId="5" borderId="0" xfId="0" applyFill="1"/>
    <xf numFmtId="0" fontId="1" fillId="2" borderId="5" xfId="0" applyFont="1" applyFill="1" applyBorder="1" applyAlignment="1">
      <alignment horizontal="center" vertical="center"/>
    </xf>
    <xf numFmtId="0" fontId="16" fillId="0" borderId="0" xfId="1" applyFont="1"/>
    <xf numFmtId="0" fontId="16" fillId="0" borderId="0" xfId="1" applyFont="1" applyAlignment="1">
      <alignment horizontal="left"/>
    </xf>
    <xf numFmtId="0" fontId="1" fillId="2" borderId="8" xfId="0" applyFont="1" applyFill="1" applyBorder="1" applyAlignment="1">
      <alignment horizontal="center" vertical="center" wrapText="1"/>
    </xf>
    <xf numFmtId="0" fontId="6" fillId="5" borderId="0" xfId="0" applyFont="1" applyFill="1"/>
    <xf numFmtId="10" fontId="3" fillId="0" borderId="4" xfId="0" applyNumberFormat="1" applyFont="1" applyBorder="1"/>
    <xf numFmtId="0" fontId="3" fillId="0" borderId="4" xfId="0" applyFont="1" applyBorder="1" applyAlignment="1">
      <alignment horizontal="justify" vertical="top" wrapText="1"/>
    </xf>
    <xf numFmtId="0" fontId="3" fillId="5" borderId="4" xfId="0" applyFont="1" applyFill="1" applyBorder="1" applyAlignment="1">
      <alignment horizontal="justify" vertical="top" wrapText="1"/>
    </xf>
    <xf numFmtId="0" fontId="17" fillId="0" borderId="0" xfId="0" applyFont="1"/>
    <xf numFmtId="0" fontId="17" fillId="0" borderId="0" xfId="1" applyFont="1"/>
    <xf numFmtId="0" fontId="3" fillId="0" borderId="0" xfId="1" applyFont="1"/>
    <xf numFmtId="0" fontId="3" fillId="0" borderId="0" xfId="1" applyFont="1" applyAlignment="1">
      <alignment horizontal="left"/>
    </xf>
    <xf numFmtId="0" fontId="7" fillId="0" borderId="0" xfId="1"/>
    <xf numFmtId="0" fontId="18" fillId="0" borderId="0" xfId="1" applyFont="1" applyAlignment="1">
      <alignment horizontal="left"/>
    </xf>
    <xf numFmtId="0" fontId="19" fillId="0" borderId="0" xfId="0" applyFont="1"/>
    <xf numFmtId="0" fontId="17" fillId="0" borderId="0" xfId="1" applyFont="1" applyAlignment="1">
      <alignment horizontal="left"/>
    </xf>
    <xf numFmtId="0" fontId="3" fillId="5" borderId="0" xfId="0" applyFont="1" applyFill="1" applyAlignment="1">
      <alignment horizontal="justify" vertical="justify" wrapText="1"/>
    </xf>
    <xf numFmtId="0" fontId="15" fillId="0" borderId="4" xfId="0" applyFont="1" applyBorder="1"/>
    <xf numFmtId="9" fontId="15" fillId="0" borderId="4" xfId="2" applyFont="1" applyBorder="1"/>
    <xf numFmtId="0" fontId="1" fillId="0" borderId="0" xfId="0" applyFont="1" applyAlignment="1">
      <alignment horizontal="left"/>
    </xf>
    <xf numFmtId="0" fontId="8" fillId="6" borderId="0" xfId="1" applyFont="1" applyFill="1"/>
    <xf numFmtId="0" fontId="8" fillId="6" borderId="0" xfId="0" applyFont="1" applyFill="1"/>
    <xf numFmtId="0" fontId="9" fillId="6" borderId="0" xfId="0" applyFont="1" applyFill="1"/>
    <xf numFmtId="0" fontId="11" fillId="6" borderId="0" xfId="0" applyFont="1" applyFill="1"/>
    <xf numFmtId="0" fontId="11" fillId="6" borderId="0" xfId="1" applyFont="1" applyFill="1"/>
    <xf numFmtId="0" fontId="12" fillId="6" borderId="0" xfId="0" applyFont="1" applyFill="1"/>
    <xf numFmtId="0" fontId="6" fillId="6" borderId="0" xfId="0" applyFont="1" applyFill="1"/>
    <xf numFmtId="0" fontId="8" fillId="6" borderId="0" xfId="1" applyFont="1" applyFill="1" applyAlignment="1">
      <alignment wrapText="1"/>
    </xf>
    <xf numFmtId="0" fontId="0" fillId="6" borderId="0" xfId="0" applyFill="1"/>
    <xf numFmtId="0" fontId="17" fillId="6" borderId="0" xfId="1" applyFont="1" applyFill="1" applyAlignment="1">
      <alignment wrapText="1"/>
    </xf>
    <xf numFmtId="0" fontId="3" fillId="6" borderId="0" xfId="1" applyFont="1" applyFill="1" applyAlignment="1">
      <alignment wrapText="1"/>
    </xf>
    <xf numFmtId="0" fontId="19" fillId="6" borderId="0" xfId="0" applyFont="1" applyFill="1"/>
    <xf numFmtId="0" fontId="15" fillId="0" borderId="9" xfId="0" applyFont="1" applyBorder="1"/>
    <xf numFmtId="9" fontId="15" fillId="0" borderId="0" xfId="2" applyFont="1" applyBorder="1"/>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5" fillId="2" borderId="4" xfId="0" applyFont="1" applyFill="1" applyBorder="1" applyAlignment="1">
      <alignment horizontal="center" vertical="center"/>
    </xf>
    <xf numFmtId="0" fontId="0" fillId="0" borderId="4" xfId="0" applyBorder="1"/>
    <xf numFmtId="0" fontId="0" fillId="0" borderId="0" xfId="0" applyAlignment="1">
      <alignment wrapText="1"/>
    </xf>
    <xf numFmtId="0" fontId="27" fillId="2" borderId="4" xfId="0" applyFont="1" applyFill="1" applyBorder="1" applyAlignment="1">
      <alignment horizontal="center" vertical="center"/>
    </xf>
    <xf numFmtId="0" fontId="26"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0" borderId="4" xfId="0" applyFont="1" applyBorder="1" applyAlignment="1">
      <alignment horizontal="center"/>
    </xf>
    <xf numFmtId="0" fontId="3" fillId="0" borderId="0" xfId="0" applyFont="1" applyAlignment="1">
      <alignment horizontal="left"/>
    </xf>
    <xf numFmtId="0" fontId="1" fillId="0" borderId="0" xfId="0" applyFont="1" applyAlignment="1">
      <alignment horizontal="left"/>
    </xf>
    <xf numFmtId="0" fontId="1" fillId="2" borderId="4" xfId="0" applyFont="1" applyFill="1" applyBorder="1" applyAlignment="1">
      <alignment horizontal="center" vertical="center"/>
    </xf>
    <xf numFmtId="0" fontId="2" fillId="0" borderId="0" xfId="0" applyFont="1" applyAlignment="1">
      <alignment horizontal="left"/>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1" fillId="6" borderId="9" xfId="0" applyFont="1" applyFill="1" applyBorder="1" applyAlignment="1">
      <alignment horizontal="left"/>
    </xf>
    <xf numFmtId="0" fontId="8" fillId="6" borderId="0" xfId="0" applyFont="1" applyFill="1" applyAlignment="1">
      <alignment horizontal="left" vertical="top" wrapText="1"/>
    </xf>
    <xf numFmtId="0" fontId="21" fillId="6" borderId="0" xfId="0" applyFont="1" applyFill="1" applyAlignment="1">
      <alignment horizontal="left" vertical="top" wrapText="1"/>
    </xf>
    <xf numFmtId="0" fontId="21" fillId="6" borderId="0" xfId="0" applyFont="1" applyFill="1" applyAlignment="1">
      <alignment horizontal="left" vertical="top"/>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5" fillId="2" borderId="4" xfId="0" applyFont="1" applyFill="1" applyBorder="1" applyAlignment="1">
      <alignment horizontal="center" vertical="center"/>
    </xf>
    <xf numFmtId="0" fontId="28" fillId="0" borderId="0" xfId="0" applyFont="1"/>
    <xf numFmtId="0" fontId="28" fillId="0" borderId="0" xfId="0" applyFont="1" applyAlignment="1">
      <alignment horizontal="center"/>
    </xf>
    <xf numFmtId="0" fontId="29" fillId="0" borderId="0" xfId="0" applyFont="1"/>
    <xf numFmtId="0" fontId="28" fillId="0" borderId="0" xfId="0" applyFont="1" applyAlignment="1">
      <alignment horizontal="left"/>
    </xf>
    <xf numFmtId="0" fontId="30" fillId="0" borderId="0" xfId="0" applyFont="1"/>
    <xf numFmtId="0" fontId="28" fillId="6" borderId="0" xfId="0" applyFont="1" applyFill="1"/>
    <xf numFmtId="0" fontId="28" fillId="0" borderId="0" xfId="0" applyFont="1" applyAlignment="1">
      <alignment horizontal="center" vertical="center"/>
    </xf>
    <xf numFmtId="0" fontId="31" fillId="0" borderId="0" xfId="0" applyFont="1" applyAlignment="1">
      <alignment horizontal="left"/>
    </xf>
    <xf numFmtId="0" fontId="31" fillId="0" borderId="0" xfId="0" applyFont="1"/>
    <xf numFmtId="0" fontId="28" fillId="0" borderId="0" xfId="0" applyFont="1" applyAlignment="1">
      <alignment horizontal="left"/>
    </xf>
    <xf numFmtId="0" fontId="30" fillId="0" borderId="0" xfId="0" applyFont="1" applyAlignment="1">
      <alignment horizontal="left"/>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3" borderId="4" xfId="0" applyFont="1" applyFill="1" applyBorder="1" applyAlignment="1">
      <alignment horizontal="center"/>
    </xf>
    <xf numFmtId="0" fontId="30" fillId="4" borderId="4" xfId="0" applyFont="1" applyFill="1" applyBorder="1" applyAlignment="1">
      <alignment horizontal="center"/>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3" borderId="4" xfId="0" applyFont="1" applyFill="1" applyBorder="1" applyAlignment="1">
      <alignment horizontal="center" wrapText="1"/>
    </xf>
    <xf numFmtId="0" fontId="30" fillId="4" borderId="4" xfId="0" applyFont="1" applyFill="1" applyBorder="1" applyAlignment="1">
      <alignment horizontal="center" wrapText="1"/>
    </xf>
    <xf numFmtId="0" fontId="28" fillId="0" borderId="4" xfId="0" applyFont="1" applyBorder="1" applyAlignment="1">
      <alignment horizontal="justify" vertical="justify" wrapText="1"/>
    </xf>
    <xf numFmtId="0" fontId="28" fillId="0" borderId="4" xfId="0" applyFont="1" applyBorder="1" applyAlignment="1">
      <alignment horizontal="center"/>
    </xf>
    <xf numFmtId="10" fontId="28" fillId="0" borderId="4" xfId="0" applyNumberFormat="1" applyFont="1" applyBorder="1" applyAlignment="1">
      <alignment horizontal="center"/>
    </xf>
    <xf numFmtId="0" fontId="30" fillId="0" borderId="4" xfId="0" applyFont="1" applyBorder="1" applyAlignment="1">
      <alignment horizontal="center"/>
    </xf>
    <xf numFmtId="10" fontId="30" fillId="0" borderId="4" xfId="0" applyNumberFormat="1" applyFont="1" applyBorder="1" applyAlignment="1">
      <alignment horizontal="center"/>
    </xf>
    <xf numFmtId="0" fontId="30" fillId="0" borderId="0" xfId="0" applyFont="1" applyAlignment="1">
      <alignment horizontal="center"/>
    </xf>
    <xf numFmtId="10" fontId="28" fillId="0" borderId="0" xfId="0" applyNumberFormat="1" applyFont="1" applyAlignment="1">
      <alignment horizontal="center"/>
    </xf>
    <xf numFmtId="0" fontId="30" fillId="6" borderId="0" xfId="0" applyFont="1" applyFill="1"/>
    <xf numFmtId="0" fontId="30" fillId="6" borderId="0" xfId="1" applyFont="1" applyFill="1"/>
    <xf numFmtId="0" fontId="30" fillId="6" borderId="0" xfId="1" applyFont="1" applyFill="1" applyAlignment="1">
      <alignment wrapText="1"/>
    </xf>
    <xf numFmtId="0" fontId="28" fillId="6" borderId="0" xfId="1" applyFont="1" applyFill="1" applyAlignment="1">
      <alignment wrapText="1"/>
    </xf>
    <xf numFmtId="0" fontId="30" fillId="5" borderId="0" xfId="0" applyFont="1" applyFill="1"/>
    <xf numFmtId="0" fontId="28" fillId="5" borderId="0" xfId="0" applyFont="1" applyFill="1"/>
    <xf numFmtId="0" fontId="29" fillId="5" borderId="0" xfId="0" applyFont="1" applyFill="1"/>
    <xf numFmtId="0" fontId="30" fillId="2" borderId="1" xfId="0" applyFont="1" applyFill="1" applyBorder="1" applyAlignment="1">
      <alignment horizontal="center"/>
    </xf>
    <xf numFmtId="0" fontId="30" fillId="2" borderId="2"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3" borderId="1" xfId="0" applyFont="1" applyFill="1" applyBorder="1" applyAlignment="1">
      <alignment horizontal="center"/>
    </xf>
    <xf numFmtId="0" fontId="30" fillId="3" borderId="2" xfId="0" applyFont="1" applyFill="1" applyBorder="1" applyAlignment="1">
      <alignment horizontal="center"/>
    </xf>
    <xf numFmtId="0" fontId="30" fillId="3" borderId="3" xfId="0" applyFont="1" applyFill="1" applyBorder="1" applyAlignment="1">
      <alignment horizontal="center"/>
    </xf>
    <xf numFmtId="0" fontId="30" fillId="4" borderId="1" xfId="0" applyFont="1" applyFill="1" applyBorder="1" applyAlignment="1">
      <alignment horizontal="center"/>
    </xf>
    <xf numFmtId="0" fontId="30" fillId="4" borderId="2" xfId="0" applyFont="1" applyFill="1" applyBorder="1" applyAlignment="1">
      <alignment horizontal="center"/>
    </xf>
    <xf numFmtId="0" fontId="30" fillId="4" borderId="3" xfId="0" applyFont="1" applyFill="1" applyBorder="1" applyAlignment="1">
      <alignment horizontal="center"/>
    </xf>
    <xf numFmtId="0" fontId="30" fillId="2" borderId="8" xfId="0" applyFont="1" applyFill="1" applyBorder="1" applyAlignment="1">
      <alignment horizontal="center" vertical="center"/>
    </xf>
    <xf numFmtId="0" fontId="30" fillId="2" borderId="8" xfId="0" applyFont="1" applyFill="1" applyBorder="1" applyAlignment="1">
      <alignment horizontal="center" vertical="center" wrapText="1"/>
    </xf>
    <xf numFmtId="0" fontId="28" fillId="0" borderId="4" xfId="0" applyFont="1" applyBorder="1" applyAlignment="1">
      <alignment horizontal="center" vertical="center" wrapText="1"/>
    </xf>
    <xf numFmtId="0" fontId="29" fillId="6" borderId="0" xfId="0" applyFont="1" applyFill="1"/>
    <xf numFmtId="0" fontId="28" fillId="6" borderId="0" xfId="1" applyFont="1" applyFill="1"/>
    <xf numFmtId="0" fontId="28" fillId="0" borderId="0" xfId="1" applyFont="1"/>
    <xf numFmtId="0" fontId="28" fillId="0" borderId="0" xfId="1" applyFont="1" applyAlignment="1">
      <alignment horizontal="left"/>
    </xf>
    <xf numFmtId="0" fontId="30" fillId="2" borderId="8" xfId="0" applyFont="1" applyFill="1" applyBorder="1" applyAlignment="1">
      <alignment horizontal="center" vertical="center" wrapText="1"/>
    </xf>
    <xf numFmtId="0" fontId="28" fillId="0" borderId="4" xfId="0" applyFont="1" applyBorder="1" applyAlignment="1">
      <alignment horizontal="center" vertical="center"/>
    </xf>
    <xf numFmtId="0" fontId="28" fillId="5" borderId="4" xfId="0" applyFont="1" applyFill="1" applyBorder="1" applyAlignment="1">
      <alignment horizontal="justify" vertical="justify" wrapText="1"/>
    </xf>
    <xf numFmtId="0" fontId="28" fillId="5" borderId="4" xfId="0" applyFont="1" applyFill="1" applyBorder="1"/>
    <xf numFmtId="0" fontId="30" fillId="2" borderId="5" xfId="0" applyFont="1" applyFill="1" applyBorder="1" applyAlignment="1">
      <alignment horizontal="center"/>
    </xf>
    <xf numFmtId="10" fontId="28" fillId="0" borderId="4" xfId="0" applyNumberFormat="1" applyFont="1" applyBorder="1"/>
    <xf numFmtId="0" fontId="28" fillId="0" borderId="4" xfId="0" applyFont="1" applyBorder="1" applyAlignment="1">
      <alignment horizontal="left" vertical="top" wrapText="1"/>
    </xf>
    <xf numFmtId="0" fontId="28" fillId="5" borderId="4" xfId="0" applyFont="1" applyFill="1" applyBorder="1" applyAlignment="1">
      <alignment horizontal="left" vertical="top"/>
    </xf>
    <xf numFmtId="0" fontId="28" fillId="5" borderId="4" xfId="0" applyFont="1" applyFill="1" applyBorder="1" applyAlignment="1">
      <alignment horizontal="left" vertical="top"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opLeftCell="A7" workbookViewId="0">
      <selection activeCell="G9" sqref="G9"/>
    </sheetView>
  </sheetViews>
  <sheetFormatPr baseColWidth="10" defaultRowHeight="14.5" x14ac:dyDescent="0.35"/>
  <cols>
    <col min="1" max="1" width="13.08984375" customWidth="1"/>
    <col min="2" max="2" width="43.08984375" customWidth="1"/>
    <col min="3" max="3" width="11.90625" customWidth="1"/>
    <col min="4" max="5" width="12.08984375" customWidth="1"/>
    <col min="6" max="6" width="12" customWidth="1"/>
  </cols>
  <sheetData>
    <row r="1" spans="1:11" x14ac:dyDescent="0.35">
      <c r="A1" s="1" t="s">
        <v>0</v>
      </c>
      <c r="B1" s="2" t="s">
        <v>1</v>
      </c>
      <c r="D1" s="3"/>
      <c r="E1" s="3"/>
      <c r="F1" s="4"/>
      <c r="G1" s="4"/>
      <c r="H1" s="4"/>
      <c r="I1" s="4"/>
    </row>
    <row r="2" spans="1:11" x14ac:dyDescent="0.35">
      <c r="A2" s="1" t="s">
        <v>2</v>
      </c>
      <c r="B2" s="5" t="s">
        <v>3</v>
      </c>
      <c r="C2" s="3"/>
      <c r="D2" s="3"/>
      <c r="E2" s="3"/>
      <c r="F2" s="4"/>
      <c r="G2" s="4"/>
      <c r="H2" s="4"/>
      <c r="I2" s="4"/>
    </row>
    <row r="3" spans="1:11" x14ac:dyDescent="0.35">
      <c r="A3" s="1" t="s">
        <v>4</v>
      </c>
      <c r="B3" s="45">
        <v>2024</v>
      </c>
      <c r="C3" s="3"/>
      <c r="D3" s="3"/>
      <c r="E3" s="3"/>
      <c r="F3" s="4"/>
      <c r="G3" s="4"/>
      <c r="H3" s="4"/>
      <c r="I3" s="4"/>
    </row>
    <row r="4" spans="1:11" x14ac:dyDescent="0.35">
      <c r="A4" s="4"/>
      <c r="B4" s="4"/>
      <c r="C4" s="4"/>
      <c r="D4" s="4"/>
      <c r="E4" s="4"/>
      <c r="F4" s="4"/>
      <c r="G4" s="4"/>
      <c r="H4" s="4"/>
      <c r="I4" s="4"/>
    </row>
    <row r="5" spans="1:11" x14ac:dyDescent="0.35">
      <c r="A5" s="67" t="s">
        <v>5</v>
      </c>
      <c r="B5" s="68"/>
      <c r="C5" s="68"/>
      <c r="D5" s="68"/>
      <c r="E5" s="69"/>
      <c r="F5" s="4"/>
      <c r="G5" s="4"/>
      <c r="H5" s="4"/>
      <c r="I5" s="4"/>
    </row>
    <row r="6" spans="1:11" x14ac:dyDescent="0.35">
      <c r="A6" s="67" t="s">
        <v>6</v>
      </c>
      <c r="B6" s="68"/>
      <c r="C6" s="68"/>
      <c r="D6" s="68"/>
      <c r="E6" s="69"/>
      <c r="F6" s="6"/>
      <c r="G6" s="4"/>
      <c r="H6" s="4"/>
      <c r="I6" s="4"/>
    </row>
    <row r="7" spans="1:11" ht="39.5" x14ac:dyDescent="0.35">
      <c r="A7" s="7" t="s">
        <v>7</v>
      </c>
      <c r="B7" s="7" t="s">
        <v>8</v>
      </c>
      <c r="C7" s="8" t="s">
        <v>9</v>
      </c>
      <c r="D7" s="8" t="s">
        <v>10</v>
      </c>
      <c r="E7" s="9" t="s">
        <v>11</v>
      </c>
      <c r="F7" s="4"/>
      <c r="G7" s="4"/>
      <c r="H7" s="4"/>
      <c r="I7" s="4"/>
      <c r="J7" s="10"/>
      <c r="K7" s="10"/>
    </row>
    <row r="8" spans="1:11" x14ac:dyDescent="0.35">
      <c r="A8" s="11">
        <v>1</v>
      </c>
      <c r="B8" s="12" t="s">
        <v>136</v>
      </c>
      <c r="C8" s="11">
        <v>1</v>
      </c>
      <c r="D8" s="11">
        <v>1</v>
      </c>
      <c r="E8" s="13">
        <f>(D8/C8)</f>
        <v>1</v>
      </c>
      <c r="F8" s="4"/>
      <c r="G8" s="4"/>
      <c r="H8" s="4"/>
      <c r="I8" s="4"/>
      <c r="J8" s="10"/>
      <c r="K8" s="10"/>
    </row>
    <row r="9" spans="1:11" ht="26" x14ac:dyDescent="0.35">
      <c r="A9" s="11">
        <v>2</v>
      </c>
      <c r="B9" s="12" t="s">
        <v>137</v>
      </c>
      <c r="C9" s="11">
        <v>10</v>
      </c>
      <c r="D9" s="11">
        <v>10</v>
      </c>
      <c r="E9" s="13">
        <f>(D9/C9)</f>
        <v>1</v>
      </c>
      <c r="F9" s="4"/>
      <c r="G9" s="4"/>
      <c r="H9" s="4"/>
      <c r="I9" s="4"/>
      <c r="J9" s="10"/>
      <c r="K9" s="10"/>
    </row>
    <row r="10" spans="1:11" x14ac:dyDescent="0.35">
      <c r="A10" s="11">
        <v>3</v>
      </c>
      <c r="B10" s="14" t="s">
        <v>138</v>
      </c>
      <c r="C10" s="11">
        <v>10</v>
      </c>
      <c r="D10" s="11">
        <v>10</v>
      </c>
      <c r="E10" s="13">
        <f>(D10/C10)</f>
        <v>1</v>
      </c>
      <c r="F10" s="4"/>
      <c r="G10" s="4"/>
      <c r="H10" s="4"/>
      <c r="I10" s="4"/>
      <c r="J10" s="10"/>
      <c r="K10" s="10"/>
    </row>
    <row r="11" spans="1:11" x14ac:dyDescent="0.35">
      <c r="A11" s="11">
        <v>4</v>
      </c>
      <c r="B11" s="14" t="s">
        <v>139</v>
      </c>
      <c r="C11" s="11">
        <v>1</v>
      </c>
      <c r="D11" s="11">
        <v>1</v>
      </c>
      <c r="E11" s="13">
        <f t="shared" ref="E11:E20" si="0">(D11/C11)</f>
        <v>1</v>
      </c>
      <c r="F11" s="4"/>
      <c r="G11" s="4"/>
      <c r="H11" s="4"/>
      <c r="I11" s="4"/>
      <c r="J11" s="10"/>
      <c r="K11" s="10"/>
    </row>
    <row r="12" spans="1:11" x14ac:dyDescent="0.35">
      <c r="A12" s="11">
        <v>5</v>
      </c>
      <c r="B12" s="14" t="s">
        <v>140</v>
      </c>
      <c r="C12" s="11">
        <v>10</v>
      </c>
      <c r="D12" s="11">
        <v>10</v>
      </c>
      <c r="E12" s="13">
        <f t="shared" si="0"/>
        <v>1</v>
      </c>
      <c r="F12" s="4"/>
      <c r="G12" s="4"/>
      <c r="H12" s="4"/>
      <c r="I12" s="4"/>
      <c r="J12" s="10"/>
      <c r="K12" s="10"/>
    </row>
    <row r="13" spans="1:11" x14ac:dyDescent="0.35">
      <c r="A13" s="11">
        <v>6</v>
      </c>
      <c r="B13" s="14" t="s">
        <v>141</v>
      </c>
      <c r="C13" s="11">
        <v>18</v>
      </c>
      <c r="D13" s="11">
        <v>18</v>
      </c>
      <c r="E13" s="13">
        <f t="shared" si="0"/>
        <v>1</v>
      </c>
      <c r="F13" s="4"/>
      <c r="G13" s="4"/>
      <c r="H13" s="4"/>
      <c r="I13" s="4"/>
      <c r="J13" s="10"/>
      <c r="K13" s="10"/>
    </row>
    <row r="14" spans="1:11" x14ac:dyDescent="0.35">
      <c r="A14" s="11">
        <v>7</v>
      </c>
      <c r="B14" s="14" t="s">
        <v>142</v>
      </c>
      <c r="C14" s="11">
        <v>3</v>
      </c>
      <c r="D14" s="11">
        <v>3</v>
      </c>
      <c r="E14" s="13">
        <f t="shared" si="0"/>
        <v>1</v>
      </c>
      <c r="F14" s="4"/>
      <c r="G14" s="4"/>
      <c r="H14" s="4"/>
      <c r="I14" s="4"/>
      <c r="J14" s="10"/>
      <c r="K14" s="10"/>
    </row>
    <row r="15" spans="1:11" x14ac:dyDescent="0.35">
      <c r="A15" s="11">
        <v>8</v>
      </c>
      <c r="B15" s="14" t="s">
        <v>143</v>
      </c>
      <c r="C15" s="11">
        <v>2</v>
      </c>
      <c r="D15" s="11">
        <v>2</v>
      </c>
      <c r="E15" s="13">
        <f t="shared" si="0"/>
        <v>1</v>
      </c>
      <c r="F15" s="4"/>
      <c r="G15" s="4"/>
      <c r="H15" s="4"/>
      <c r="I15" s="4"/>
      <c r="J15" s="10"/>
      <c r="K15" s="10"/>
    </row>
    <row r="16" spans="1:11" x14ac:dyDescent="0.35">
      <c r="A16" s="11">
        <v>9</v>
      </c>
      <c r="B16" s="14" t="s">
        <v>144</v>
      </c>
      <c r="C16" s="11">
        <v>2</v>
      </c>
      <c r="D16" s="11">
        <v>2</v>
      </c>
      <c r="E16" s="13">
        <f t="shared" si="0"/>
        <v>1</v>
      </c>
      <c r="F16" s="4"/>
      <c r="G16" s="4"/>
      <c r="H16" s="4"/>
      <c r="I16" s="4"/>
      <c r="J16" s="10"/>
      <c r="K16" s="10"/>
    </row>
    <row r="17" spans="1:15" x14ac:dyDescent="0.35">
      <c r="A17" s="11">
        <v>10</v>
      </c>
      <c r="B17" s="14" t="s">
        <v>145</v>
      </c>
      <c r="C17" s="11">
        <v>4</v>
      </c>
      <c r="D17" s="11">
        <v>4</v>
      </c>
      <c r="E17" s="13">
        <f t="shared" si="0"/>
        <v>1</v>
      </c>
      <c r="F17" s="4"/>
      <c r="G17" s="4"/>
      <c r="H17" s="4"/>
      <c r="I17" s="4"/>
      <c r="J17" s="10"/>
      <c r="K17" s="10"/>
    </row>
    <row r="18" spans="1:15" x14ac:dyDescent="0.35">
      <c r="A18" s="11">
        <v>11</v>
      </c>
      <c r="B18" s="14" t="s">
        <v>146</v>
      </c>
      <c r="C18" s="11">
        <v>1</v>
      </c>
      <c r="D18" s="11">
        <v>1</v>
      </c>
      <c r="E18" s="13">
        <f t="shared" si="0"/>
        <v>1</v>
      </c>
      <c r="F18" s="4"/>
      <c r="G18" s="4"/>
      <c r="H18" s="4"/>
      <c r="I18" s="4"/>
      <c r="J18" s="10"/>
      <c r="K18" s="10"/>
    </row>
    <row r="19" spans="1:15" x14ac:dyDescent="0.35">
      <c r="A19" s="11">
        <v>12</v>
      </c>
      <c r="B19" s="14" t="s">
        <v>147</v>
      </c>
      <c r="C19" s="11">
        <v>1</v>
      </c>
      <c r="D19" s="11">
        <v>1</v>
      </c>
      <c r="E19" s="13">
        <f t="shared" si="0"/>
        <v>1</v>
      </c>
      <c r="F19" s="4"/>
      <c r="G19" s="4"/>
      <c r="H19" s="4"/>
      <c r="I19" s="4"/>
      <c r="J19" s="10"/>
      <c r="K19" s="10"/>
    </row>
    <row r="20" spans="1:15" x14ac:dyDescent="0.35">
      <c r="A20" s="11">
        <v>13</v>
      </c>
      <c r="B20" s="14" t="s">
        <v>148</v>
      </c>
      <c r="C20" s="11">
        <v>8</v>
      </c>
      <c r="D20" s="11">
        <v>8</v>
      </c>
      <c r="E20" s="13">
        <f t="shared" si="0"/>
        <v>1</v>
      </c>
      <c r="F20" s="4"/>
      <c r="G20" s="4"/>
      <c r="H20" s="4"/>
      <c r="I20" s="4"/>
      <c r="J20" s="10"/>
      <c r="K20" s="10"/>
    </row>
    <row r="21" spans="1:15" x14ac:dyDescent="0.35">
      <c r="A21" s="70" t="s">
        <v>12</v>
      </c>
      <c r="B21" s="71"/>
      <c r="C21" s="15">
        <f>SUM(C8:C20)</f>
        <v>71</v>
      </c>
      <c r="D21" s="15">
        <f>SUM(D8:D20)</f>
        <v>71</v>
      </c>
      <c r="E21" s="13">
        <f>(D21/C21)</f>
        <v>1</v>
      </c>
      <c r="F21" s="4"/>
      <c r="G21" s="4"/>
      <c r="H21" s="4"/>
      <c r="I21" s="4"/>
      <c r="J21" s="10"/>
      <c r="K21" s="10"/>
    </row>
    <row r="22" spans="1:15" x14ac:dyDescent="0.35">
      <c r="A22" s="4"/>
      <c r="B22" s="4"/>
      <c r="C22" s="4"/>
      <c r="D22" s="4"/>
      <c r="E22" s="4"/>
      <c r="F22" s="4"/>
      <c r="G22" s="4"/>
      <c r="H22" s="4"/>
      <c r="I22" s="4"/>
      <c r="J22" s="10"/>
      <c r="K22" s="10"/>
    </row>
    <row r="23" spans="1:15" x14ac:dyDescent="0.35">
      <c r="A23" s="46" t="s">
        <v>109</v>
      </c>
      <c r="B23" s="47"/>
      <c r="C23" s="46"/>
      <c r="D23" s="46"/>
      <c r="E23" s="46"/>
      <c r="F23" s="46"/>
      <c r="G23" s="46"/>
      <c r="H23" s="46"/>
      <c r="I23" s="46"/>
      <c r="J23" s="48"/>
      <c r="K23" s="16"/>
    </row>
    <row r="24" spans="1:15" x14ac:dyDescent="0.35">
      <c r="A24" s="46" t="s">
        <v>13</v>
      </c>
      <c r="B24" s="49"/>
      <c r="C24" s="50"/>
      <c r="D24" s="50"/>
      <c r="E24" s="50"/>
      <c r="F24" s="50"/>
      <c r="G24" s="50"/>
      <c r="H24" s="50"/>
      <c r="I24" s="50"/>
      <c r="J24" s="51"/>
      <c r="K24" s="10"/>
    </row>
    <row r="25" spans="1:15" x14ac:dyDescent="0.35">
      <c r="A25" s="46" t="s">
        <v>14</v>
      </c>
      <c r="B25" s="46"/>
      <c r="C25" s="46"/>
      <c r="D25" s="46"/>
      <c r="E25" s="46"/>
      <c r="F25" s="46"/>
      <c r="G25" s="46"/>
      <c r="H25" s="46"/>
      <c r="I25" s="46"/>
      <c r="J25" s="48"/>
      <c r="K25" s="10"/>
      <c r="L25" s="10"/>
      <c r="M25" s="10"/>
      <c r="N25" s="10"/>
      <c r="O25" s="10"/>
    </row>
    <row r="26" spans="1:15" x14ac:dyDescent="0.35">
      <c r="A26" s="46" t="s">
        <v>15</v>
      </c>
      <c r="B26" s="46"/>
      <c r="C26" s="46"/>
      <c r="D26" s="46"/>
      <c r="E26" s="46"/>
      <c r="F26" s="46"/>
      <c r="G26" s="46"/>
      <c r="H26" s="46"/>
      <c r="I26" s="46"/>
      <c r="J26" s="48"/>
      <c r="K26" s="16"/>
    </row>
    <row r="27" spans="1:15" x14ac:dyDescent="0.35">
      <c r="A27" s="46" t="s">
        <v>16</v>
      </c>
      <c r="B27" s="46"/>
      <c r="C27" s="46"/>
      <c r="D27" s="46"/>
      <c r="E27" s="46"/>
      <c r="F27" s="46"/>
      <c r="G27" s="47"/>
      <c r="H27" s="47"/>
      <c r="I27" s="47"/>
      <c r="J27" s="48"/>
      <c r="K27" s="16"/>
    </row>
    <row r="28" spans="1:15" x14ac:dyDescent="0.35">
      <c r="A28" s="10"/>
      <c r="B28" s="10"/>
      <c r="C28" s="10"/>
      <c r="D28" s="10"/>
      <c r="E28" s="10"/>
      <c r="F28" s="10"/>
      <c r="G28" s="10"/>
      <c r="H28" s="10"/>
      <c r="I28" s="10"/>
      <c r="J28" s="10"/>
      <c r="K28" s="10"/>
    </row>
  </sheetData>
  <mergeCells count="3">
    <mergeCell ref="A5:E5"/>
    <mergeCell ref="A6:E6"/>
    <mergeCell ref="A21:B21"/>
  </mergeCells>
  <printOptions horizontalCentered="1" verticalCentered="1"/>
  <pageMargins left="0" right="0.11811023622047245"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2"/>
  <sheetViews>
    <sheetView tabSelected="1" topLeftCell="A54" zoomScale="80" zoomScaleNormal="80" workbookViewId="0">
      <selection activeCell="M70" sqref="M70"/>
    </sheetView>
  </sheetViews>
  <sheetFormatPr baseColWidth="10" defaultRowHeight="14.5" x14ac:dyDescent="0.35"/>
  <cols>
    <col min="1" max="1" width="8.7265625" customWidth="1"/>
    <col min="2" max="2" width="52.08984375" style="106" customWidth="1"/>
    <col min="3" max="4" width="32.90625" style="106" customWidth="1"/>
    <col min="5" max="5" width="10.54296875" style="106" customWidth="1"/>
    <col min="6" max="6" width="10.6328125" style="106" customWidth="1"/>
    <col min="7" max="7" width="9.08984375" style="106" customWidth="1"/>
    <col min="8" max="8" width="10.90625" style="106" customWidth="1"/>
    <col min="9" max="9" width="10" style="106" customWidth="1"/>
    <col min="10" max="10" width="10.453125" style="106" customWidth="1"/>
    <col min="11" max="11" width="13.90625" style="106" customWidth="1"/>
    <col min="12" max="13" width="10.90625" style="106"/>
  </cols>
  <sheetData>
    <row r="1" spans="1:14" x14ac:dyDescent="0.35">
      <c r="A1" s="1" t="s">
        <v>0</v>
      </c>
      <c r="B1" s="111" t="s">
        <v>1</v>
      </c>
      <c r="C1" s="104"/>
      <c r="D1" s="112"/>
      <c r="E1" s="107"/>
      <c r="F1" s="107"/>
      <c r="G1" s="107"/>
      <c r="H1" s="107"/>
      <c r="I1" s="107"/>
      <c r="J1" s="105"/>
      <c r="K1" s="104"/>
      <c r="L1" s="104"/>
    </row>
    <row r="2" spans="1:14" x14ac:dyDescent="0.35">
      <c r="A2" s="1" t="s">
        <v>2</v>
      </c>
      <c r="B2" s="113" t="s">
        <v>3</v>
      </c>
      <c r="C2" s="113"/>
      <c r="D2" s="113"/>
      <c r="E2" s="113"/>
      <c r="F2" s="113"/>
      <c r="G2" s="113"/>
      <c r="H2" s="113"/>
      <c r="I2" s="113"/>
      <c r="J2" s="107"/>
      <c r="K2" s="104"/>
      <c r="L2" s="104"/>
    </row>
    <row r="3" spans="1:14" x14ac:dyDescent="0.35">
      <c r="A3" s="1" t="s">
        <v>4</v>
      </c>
      <c r="B3" s="114">
        <v>2024</v>
      </c>
      <c r="C3" s="114"/>
      <c r="D3" s="114"/>
      <c r="E3" s="114"/>
      <c r="F3" s="114"/>
      <c r="G3" s="114"/>
      <c r="H3" s="114"/>
      <c r="I3" s="114"/>
      <c r="J3" s="107"/>
      <c r="K3" s="104"/>
      <c r="L3" s="104"/>
    </row>
    <row r="4" spans="1:14" x14ac:dyDescent="0.35">
      <c r="A4" s="1"/>
      <c r="B4" s="107"/>
      <c r="C4" s="107"/>
      <c r="D4" s="107"/>
      <c r="E4" s="107"/>
      <c r="F4" s="107"/>
      <c r="G4" s="107"/>
      <c r="H4" s="107"/>
      <c r="I4" s="107"/>
      <c r="J4" s="107"/>
      <c r="K4" s="104"/>
      <c r="L4" s="104"/>
    </row>
    <row r="5" spans="1:14" x14ac:dyDescent="0.35">
      <c r="A5" s="1"/>
      <c r="B5" s="108" t="s">
        <v>17</v>
      </c>
      <c r="C5" s="108"/>
      <c r="D5" s="107"/>
      <c r="E5" s="107"/>
      <c r="F5" s="107"/>
      <c r="G5" s="107"/>
      <c r="H5" s="107"/>
      <c r="I5" s="107"/>
      <c r="J5" s="107"/>
      <c r="K5" s="104"/>
      <c r="L5" s="104"/>
    </row>
    <row r="6" spans="1:14" x14ac:dyDescent="0.35">
      <c r="A6" s="18"/>
    </row>
    <row r="7" spans="1:14" x14ac:dyDescent="0.35">
      <c r="A7" s="88" t="s">
        <v>7</v>
      </c>
      <c r="B7" s="115" t="s">
        <v>18</v>
      </c>
      <c r="C7" s="115"/>
      <c r="D7" s="115"/>
      <c r="E7" s="115"/>
      <c r="F7" s="115"/>
      <c r="G7" s="115"/>
      <c r="H7" s="115"/>
      <c r="I7" s="115"/>
      <c r="J7" s="115"/>
      <c r="K7" s="115"/>
      <c r="L7" s="104"/>
    </row>
    <row r="8" spans="1:14" x14ac:dyDescent="0.35">
      <c r="A8" s="88"/>
      <c r="B8" s="115" t="s">
        <v>19</v>
      </c>
      <c r="C8" s="116"/>
      <c r="D8" s="115"/>
      <c r="E8" s="115"/>
      <c r="F8" s="115"/>
      <c r="G8" s="115"/>
      <c r="H8" s="115"/>
      <c r="I8" s="115"/>
      <c r="J8" s="115"/>
      <c r="K8" s="115"/>
      <c r="L8" s="104"/>
    </row>
    <row r="9" spans="1:14" x14ac:dyDescent="0.35">
      <c r="A9" s="88"/>
      <c r="B9" s="117" t="s">
        <v>20</v>
      </c>
      <c r="C9" s="118"/>
      <c r="D9" s="119" t="s">
        <v>21</v>
      </c>
      <c r="E9" s="120" t="s">
        <v>22</v>
      </c>
      <c r="F9" s="120"/>
      <c r="G9" s="120"/>
      <c r="H9" s="120"/>
      <c r="I9" s="121" t="s">
        <v>23</v>
      </c>
      <c r="J9" s="121"/>
      <c r="K9" s="121"/>
      <c r="L9" s="104"/>
    </row>
    <row r="10" spans="1:14" ht="45" customHeight="1" x14ac:dyDescent="0.35">
      <c r="A10" s="88"/>
      <c r="B10" s="117"/>
      <c r="C10" s="122" t="s">
        <v>24</v>
      </c>
      <c r="D10" s="123"/>
      <c r="E10" s="124" t="s">
        <v>25</v>
      </c>
      <c r="F10" s="124" t="s">
        <v>26</v>
      </c>
      <c r="G10" s="124" t="s">
        <v>27</v>
      </c>
      <c r="H10" s="124" t="s">
        <v>28</v>
      </c>
      <c r="I10" s="125" t="s">
        <v>29</v>
      </c>
      <c r="J10" s="125" t="s">
        <v>30</v>
      </c>
      <c r="K10" s="125" t="s">
        <v>31</v>
      </c>
      <c r="L10" s="104"/>
    </row>
    <row r="11" spans="1:14" ht="43" customHeight="1" x14ac:dyDescent="0.35">
      <c r="A11" s="15">
        <v>1</v>
      </c>
      <c r="B11" s="126" t="s">
        <v>175</v>
      </c>
      <c r="C11" s="126" t="s">
        <v>176</v>
      </c>
      <c r="D11" s="126" t="s">
        <v>181</v>
      </c>
      <c r="E11" s="127">
        <v>1</v>
      </c>
      <c r="F11" s="127">
        <v>1</v>
      </c>
      <c r="G11" s="127">
        <v>0</v>
      </c>
      <c r="H11" s="127">
        <v>0</v>
      </c>
      <c r="I11" s="128"/>
      <c r="J11" s="128"/>
      <c r="K11" s="128"/>
      <c r="L11" s="104"/>
    </row>
    <row r="12" spans="1:14" x14ac:dyDescent="0.35">
      <c r="A12" s="85" t="s">
        <v>12</v>
      </c>
      <c r="B12" s="85"/>
      <c r="C12" s="85"/>
      <c r="D12" s="85"/>
      <c r="E12" s="129">
        <f>SUM(E11:E11)</f>
        <v>1</v>
      </c>
      <c r="F12" s="129">
        <f>SUM(F11:F11)</f>
        <v>1</v>
      </c>
      <c r="G12" s="129">
        <f>SUM(G11:G11)</f>
        <v>0</v>
      </c>
      <c r="H12" s="129">
        <f>SUM(H11:H11)</f>
        <v>0</v>
      </c>
      <c r="I12" s="130">
        <f>F12/E12</f>
        <v>1</v>
      </c>
      <c r="J12" s="130">
        <f>G12/E12</f>
        <v>0</v>
      </c>
      <c r="K12" s="130">
        <f>H12/E12</f>
        <v>0</v>
      </c>
      <c r="L12" s="104"/>
    </row>
    <row r="13" spans="1:14" x14ac:dyDescent="0.35">
      <c r="A13" s="23"/>
      <c r="B13" s="131"/>
      <c r="C13" s="131"/>
      <c r="D13" s="131"/>
      <c r="E13" s="105"/>
      <c r="F13" s="105"/>
      <c r="G13" s="105"/>
      <c r="H13" s="105"/>
      <c r="I13" s="132"/>
      <c r="J13" s="132"/>
      <c r="K13" s="132"/>
      <c r="L13" s="104"/>
    </row>
    <row r="14" spans="1:14" x14ac:dyDescent="0.35">
      <c r="A14" s="46" t="s">
        <v>110</v>
      </c>
      <c r="B14" s="133"/>
      <c r="C14" s="133"/>
      <c r="D14" s="133"/>
      <c r="E14" s="133"/>
      <c r="F14" s="133"/>
      <c r="G14" s="133"/>
      <c r="H14" s="133"/>
      <c r="I14" s="133"/>
      <c r="J14" s="133"/>
      <c r="K14" s="133"/>
      <c r="L14" s="109"/>
      <c r="M14" s="109"/>
      <c r="N14" s="52"/>
    </row>
    <row r="15" spans="1:14" x14ac:dyDescent="0.35">
      <c r="A15" s="46" t="s">
        <v>133</v>
      </c>
      <c r="B15" s="133"/>
      <c r="C15" s="133"/>
      <c r="D15" s="133"/>
      <c r="E15" s="133"/>
      <c r="F15" s="133"/>
      <c r="G15" s="133"/>
      <c r="H15" s="133"/>
      <c r="I15" s="133"/>
      <c r="J15" s="133"/>
      <c r="K15" s="133"/>
      <c r="L15" s="109"/>
      <c r="M15" s="109"/>
      <c r="N15" s="52"/>
    </row>
    <row r="16" spans="1:14" x14ac:dyDescent="0.35">
      <c r="A16" s="46" t="s">
        <v>33</v>
      </c>
      <c r="B16" s="134"/>
      <c r="C16" s="134"/>
      <c r="D16" s="134"/>
      <c r="E16" s="134"/>
      <c r="F16" s="134"/>
      <c r="G16" s="134"/>
      <c r="H16" s="134"/>
      <c r="I16" s="135"/>
      <c r="J16" s="135"/>
      <c r="K16" s="135"/>
      <c r="L16" s="136"/>
      <c r="M16" s="136"/>
      <c r="N16" s="52"/>
    </row>
    <row r="17" spans="1:14" x14ac:dyDescent="0.35">
      <c r="A17" s="46" t="s">
        <v>34</v>
      </c>
      <c r="B17" s="134"/>
      <c r="C17" s="134"/>
      <c r="D17" s="134"/>
      <c r="E17" s="134"/>
      <c r="F17" s="134"/>
      <c r="G17" s="134"/>
      <c r="H17" s="134"/>
      <c r="I17" s="134"/>
      <c r="J17" s="134"/>
      <c r="K17" s="134"/>
      <c r="L17" s="109"/>
      <c r="M17" s="109"/>
      <c r="N17" s="52"/>
    </row>
    <row r="18" spans="1:14" x14ac:dyDescent="0.35">
      <c r="A18" s="46" t="s">
        <v>35</v>
      </c>
      <c r="B18" s="134"/>
      <c r="C18" s="134"/>
      <c r="D18" s="134"/>
      <c r="E18" s="134"/>
      <c r="F18" s="134"/>
      <c r="G18" s="134"/>
      <c r="H18" s="134"/>
      <c r="I18" s="134"/>
      <c r="J18" s="134"/>
      <c r="K18" s="134"/>
      <c r="L18" s="109"/>
      <c r="M18" s="109"/>
      <c r="N18" s="52"/>
    </row>
    <row r="19" spans="1:14" x14ac:dyDescent="0.35">
      <c r="A19" s="47" t="s">
        <v>36</v>
      </c>
      <c r="B19" s="133"/>
      <c r="C19" s="133"/>
      <c r="D19" s="133"/>
      <c r="E19" s="133"/>
      <c r="F19" s="133"/>
      <c r="G19" s="133"/>
      <c r="H19" s="133"/>
      <c r="I19" s="133"/>
      <c r="J19" s="133"/>
      <c r="K19" s="133"/>
      <c r="L19" s="109"/>
      <c r="M19" s="109"/>
      <c r="N19" s="52"/>
    </row>
    <row r="20" spans="1:14" s="25" customFormat="1" x14ac:dyDescent="0.35">
      <c r="A20" s="24"/>
      <c r="B20" s="137"/>
      <c r="C20" s="137"/>
      <c r="D20" s="137"/>
      <c r="E20" s="137"/>
      <c r="F20" s="137"/>
      <c r="G20" s="137"/>
      <c r="H20" s="137"/>
      <c r="I20" s="137"/>
      <c r="J20" s="137"/>
      <c r="K20" s="137"/>
      <c r="L20" s="138"/>
      <c r="M20" s="139"/>
    </row>
    <row r="21" spans="1:14" x14ac:dyDescent="0.35">
      <c r="A21" s="23"/>
      <c r="B21" s="131"/>
      <c r="C21" s="131"/>
      <c r="D21" s="131"/>
      <c r="E21" s="105"/>
      <c r="F21" s="105"/>
      <c r="G21" s="105"/>
      <c r="H21" s="105"/>
      <c r="I21" s="132"/>
      <c r="J21" s="132"/>
      <c r="K21" s="132"/>
      <c r="L21" s="104"/>
    </row>
    <row r="22" spans="1:14" x14ac:dyDescent="0.35">
      <c r="A22" s="73" t="s">
        <v>7</v>
      </c>
      <c r="B22" s="140" t="s">
        <v>37</v>
      </c>
      <c r="C22" s="141"/>
      <c r="D22" s="141"/>
      <c r="E22" s="141"/>
      <c r="F22" s="141"/>
      <c r="G22" s="141"/>
      <c r="H22" s="141"/>
      <c r="I22" s="141"/>
      <c r="J22" s="141"/>
      <c r="K22" s="142"/>
      <c r="L22" s="104"/>
    </row>
    <row r="23" spans="1:14" x14ac:dyDescent="0.35">
      <c r="A23" s="74"/>
      <c r="B23" s="140" t="s">
        <v>38</v>
      </c>
      <c r="C23" s="141"/>
      <c r="D23" s="141"/>
      <c r="E23" s="141"/>
      <c r="F23" s="141"/>
      <c r="G23" s="141"/>
      <c r="H23" s="141"/>
      <c r="I23" s="141"/>
      <c r="J23" s="141"/>
      <c r="K23" s="142"/>
      <c r="L23" s="104"/>
    </row>
    <row r="24" spans="1:14" ht="14.4" customHeight="1" x14ac:dyDescent="0.35">
      <c r="A24" s="74"/>
      <c r="B24" s="143" t="s">
        <v>20</v>
      </c>
      <c r="C24" s="144"/>
      <c r="D24" s="145" t="s">
        <v>21</v>
      </c>
      <c r="E24" s="146" t="s">
        <v>22</v>
      </c>
      <c r="F24" s="147"/>
      <c r="G24" s="147"/>
      <c r="H24" s="148"/>
      <c r="I24" s="149" t="s">
        <v>23</v>
      </c>
      <c r="J24" s="150"/>
      <c r="K24" s="151"/>
      <c r="L24" s="104"/>
    </row>
    <row r="25" spans="1:14" ht="47.25" customHeight="1" x14ac:dyDescent="0.35">
      <c r="A25" s="75"/>
      <c r="B25" s="152"/>
      <c r="C25" s="122" t="s">
        <v>24</v>
      </c>
      <c r="D25" s="153"/>
      <c r="E25" s="124" t="s">
        <v>25</v>
      </c>
      <c r="F25" s="124" t="s">
        <v>26</v>
      </c>
      <c r="G25" s="124" t="s">
        <v>27</v>
      </c>
      <c r="H25" s="124" t="s">
        <v>39</v>
      </c>
      <c r="I25" s="125" t="s">
        <v>29</v>
      </c>
      <c r="J25" s="125" t="s">
        <v>30</v>
      </c>
      <c r="K25" s="125" t="s">
        <v>31</v>
      </c>
      <c r="L25" s="104"/>
    </row>
    <row r="26" spans="1:14" ht="66" customHeight="1" x14ac:dyDescent="0.35">
      <c r="A26" s="12">
        <v>1</v>
      </c>
      <c r="B26" s="165" t="s">
        <v>203</v>
      </c>
      <c r="C26" s="165" t="s">
        <v>190</v>
      </c>
      <c r="D26" s="165" t="s">
        <v>181</v>
      </c>
      <c r="E26" s="154">
        <v>1</v>
      </c>
      <c r="F26" s="154">
        <v>1</v>
      </c>
      <c r="G26" s="154">
        <v>0</v>
      </c>
      <c r="H26" s="154">
        <v>0</v>
      </c>
      <c r="I26" s="128">
        <f t="shared" ref="I26:I32" si="0">F26/E26</f>
        <v>1</v>
      </c>
      <c r="J26" s="128">
        <f t="shared" ref="J26:J32" si="1">G26/E26</f>
        <v>0</v>
      </c>
      <c r="K26" s="128">
        <f t="shared" ref="K26:K32" si="2">H26/E26</f>
        <v>0</v>
      </c>
      <c r="L26" s="104"/>
    </row>
    <row r="27" spans="1:14" ht="38.5" customHeight="1" x14ac:dyDescent="0.35">
      <c r="A27" s="12">
        <v>2</v>
      </c>
      <c r="B27" s="165" t="s">
        <v>178</v>
      </c>
      <c r="C27" s="165" t="s">
        <v>191</v>
      </c>
      <c r="D27" s="165" t="s">
        <v>150</v>
      </c>
      <c r="E27" s="154">
        <v>1</v>
      </c>
      <c r="F27" s="154">
        <v>1</v>
      </c>
      <c r="G27" s="154">
        <v>0</v>
      </c>
      <c r="H27" s="154">
        <v>0</v>
      </c>
      <c r="I27" s="128">
        <f t="shared" si="0"/>
        <v>1</v>
      </c>
      <c r="J27" s="128">
        <f t="shared" si="1"/>
        <v>0</v>
      </c>
      <c r="K27" s="128">
        <f t="shared" si="2"/>
        <v>0</v>
      </c>
      <c r="L27" s="104"/>
    </row>
    <row r="28" spans="1:14" ht="32" customHeight="1" x14ac:dyDescent="0.35">
      <c r="A28" s="12">
        <v>3</v>
      </c>
      <c r="B28" s="165" t="s">
        <v>193</v>
      </c>
      <c r="C28" s="165" t="s">
        <v>192</v>
      </c>
      <c r="D28" s="165" t="s">
        <v>150</v>
      </c>
      <c r="E28" s="154">
        <v>1</v>
      </c>
      <c r="F28" s="154">
        <v>1</v>
      </c>
      <c r="G28" s="154">
        <v>0</v>
      </c>
      <c r="H28" s="154">
        <v>0</v>
      </c>
      <c r="I28" s="128">
        <f t="shared" si="0"/>
        <v>1</v>
      </c>
      <c r="J28" s="128">
        <f t="shared" si="1"/>
        <v>0</v>
      </c>
      <c r="K28" s="128">
        <f t="shared" si="2"/>
        <v>0</v>
      </c>
      <c r="L28" s="104"/>
    </row>
    <row r="29" spans="1:14" ht="65.5" customHeight="1" x14ac:dyDescent="0.35">
      <c r="A29" s="12">
        <v>4</v>
      </c>
      <c r="B29" s="165" t="s">
        <v>179</v>
      </c>
      <c r="C29" s="165" t="s">
        <v>166</v>
      </c>
      <c r="D29" s="165" t="s">
        <v>182</v>
      </c>
      <c r="E29" s="154">
        <v>1</v>
      </c>
      <c r="F29" s="154">
        <v>1</v>
      </c>
      <c r="G29" s="154">
        <v>0</v>
      </c>
      <c r="H29" s="154">
        <v>0</v>
      </c>
      <c r="I29" s="128">
        <f t="shared" si="0"/>
        <v>1</v>
      </c>
      <c r="J29" s="128">
        <f t="shared" si="1"/>
        <v>0</v>
      </c>
      <c r="K29" s="128">
        <f t="shared" si="2"/>
        <v>0</v>
      </c>
      <c r="L29" s="104"/>
    </row>
    <row r="30" spans="1:14" ht="37" customHeight="1" x14ac:dyDescent="0.35">
      <c r="A30" s="12">
        <v>5</v>
      </c>
      <c r="B30" s="165" t="s">
        <v>180</v>
      </c>
      <c r="C30" s="165" t="s">
        <v>166</v>
      </c>
      <c r="D30" s="165" t="s">
        <v>182</v>
      </c>
      <c r="E30" s="154">
        <v>1</v>
      </c>
      <c r="F30" s="154">
        <v>1</v>
      </c>
      <c r="G30" s="154">
        <v>0</v>
      </c>
      <c r="H30" s="154">
        <v>0</v>
      </c>
      <c r="I30" s="128">
        <f t="shared" si="0"/>
        <v>1</v>
      </c>
      <c r="J30" s="128">
        <f t="shared" si="1"/>
        <v>0</v>
      </c>
      <c r="K30" s="128">
        <f t="shared" si="2"/>
        <v>0</v>
      </c>
      <c r="L30" s="104"/>
    </row>
    <row r="31" spans="1:14" ht="23.5" customHeight="1" x14ac:dyDescent="0.35">
      <c r="A31" s="12">
        <v>6</v>
      </c>
      <c r="B31" s="165" t="s">
        <v>177</v>
      </c>
      <c r="C31" s="165" t="s">
        <v>191</v>
      </c>
      <c r="D31" s="165" t="s">
        <v>182</v>
      </c>
      <c r="E31" s="154">
        <v>1</v>
      </c>
      <c r="F31" s="154">
        <v>1</v>
      </c>
      <c r="G31" s="154">
        <v>0</v>
      </c>
      <c r="H31" s="154">
        <v>0</v>
      </c>
      <c r="I31" s="128">
        <f t="shared" si="0"/>
        <v>1</v>
      </c>
      <c r="J31" s="128">
        <f t="shared" si="1"/>
        <v>0</v>
      </c>
      <c r="K31" s="128">
        <f t="shared" si="2"/>
        <v>0</v>
      </c>
      <c r="L31" s="104"/>
    </row>
    <row r="32" spans="1:14" ht="40.5" customHeight="1" x14ac:dyDescent="0.35">
      <c r="A32" s="12">
        <v>7</v>
      </c>
      <c r="B32" s="165" t="s">
        <v>204</v>
      </c>
      <c r="C32" s="165" t="s">
        <v>191</v>
      </c>
      <c r="D32" s="165" t="s">
        <v>195</v>
      </c>
      <c r="E32" s="154">
        <v>1</v>
      </c>
      <c r="F32" s="154">
        <v>1</v>
      </c>
      <c r="G32" s="154">
        <v>0</v>
      </c>
      <c r="H32" s="154">
        <v>0</v>
      </c>
      <c r="I32" s="128">
        <f t="shared" si="0"/>
        <v>1</v>
      </c>
      <c r="J32" s="128">
        <f t="shared" si="1"/>
        <v>0</v>
      </c>
      <c r="K32" s="128">
        <f t="shared" si="2"/>
        <v>0</v>
      </c>
      <c r="L32" s="104"/>
    </row>
    <row r="33" spans="1:14" ht="33.5" customHeight="1" x14ac:dyDescent="0.35">
      <c r="A33" s="12">
        <v>8</v>
      </c>
      <c r="B33" s="165" t="s">
        <v>172</v>
      </c>
      <c r="C33" s="165" t="s">
        <v>194</v>
      </c>
      <c r="D33" s="165" t="s">
        <v>150</v>
      </c>
      <c r="E33" s="154">
        <v>1</v>
      </c>
      <c r="F33" s="154">
        <v>1</v>
      </c>
      <c r="G33" s="154">
        <v>0</v>
      </c>
      <c r="H33" s="154">
        <v>0</v>
      </c>
      <c r="I33" s="128">
        <f>F33/E33</f>
        <v>1</v>
      </c>
      <c r="J33" s="128">
        <f>G33/E33</f>
        <v>0</v>
      </c>
      <c r="K33" s="128">
        <f>H33/E33</f>
        <v>0</v>
      </c>
      <c r="L33" s="104"/>
    </row>
    <row r="34" spans="1:14" x14ac:dyDescent="0.35">
      <c r="A34" s="70" t="s">
        <v>12</v>
      </c>
      <c r="B34" s="72"/>
      <c r="C34" s="72"/>
      <c r="D34" s="71"/>
      <c r="E34" s="129">
        <f>SUM(E33:E33)</f>
        <v>1</v>
      </c>
      <c r="F34" s="129">
        <f>SUM(F33:F33)</f>
        <v>1</v>
      </c>
      <c r="G34" s="129">
        <f>SUM(G33:G33)</f>
        <v>0</v>
      </c>
      <c r="H34" s="129">
        <f>SUM(H33:H33)</f>
        <v>0</v>
      </c>
      <c r="I34" s="130">
        <f>F34/E34</f>
        <v>1</v>
      </c>
      <c r="J34" s="130">
        <f>G34/E34</f>
        <v>0</v>
      </c>
      <c r="K34" s="130">
        <f>H34/E34</f>
        <v>0</v>
      </c>
      <c r="L34" s="104"/>
    </row>
    <row r="35" spans="1:14" x14ac:dyDescent="0.35">
      <c r="A35" s="4"/>
      <c r="B35" s="104"/>
      <c r="C35" s="104"/>
      <c r="D35" s="104"/>
      <c r="E35" s="104"/>
      <c r="F35" s="104"/>
      <c r="G35" s="104"/>
      <c r="H35" s="104"/>
      <c r="I35" s="104"/>
      <c r="J35" s="104"/>
      <c r="K35" s="104"/>
      <c r="L35" s="104"/>
    </row>
    <row r="36" spans="1:14" x14ac:dyDescent="0.35">
      <c r="A36" s="46" t="s">
        <v>110</v>
      </c>
      <c r="B36" s="133"/>
      <c r="C36" s="133"/>
      <c r="D36" s="133"/>
      <c r="E36" s="133"/>
      <c r="F36" s="133"/>
      <c r="G36" s="133"/>
      <c r="H36" s="109"/>
      <c r="I36" s="109"/>
      <c r="J36" s="109"/>
      <c r="K36" s="109"/>
      <c r="L36" s="109"/>
      <c r="M36" s="155"/>
      <c r="N36" s="54"/>
    </row>
    <row r="37" spans="1:14" x14ac:dyDescent="0.35">
      <c r="A37" s="46" t="s">
        <v>133</v>
      </c>
      <c r="B37" s="133"/>
      <c r="C37" s="133"/>
      <c r="D37" s="133"/>
      <c r="E37" s="133"/>
      <c r="F37" s="133"/>
      <c r="G37" s="133"/>
      <c r="H37" s="109"/>
      <c r="I37" s="109"/>
      <c r="J37" s="109"/>
      <c r="K37" s="109"/>
      <c r="L37" s="109"/>
      <c r="M37" s="155"/>
      <c r="N37" s="54"/>
    </row>
    <row r="38" spans="1:14" x14ac:dyDescent="0.35">
      <c r="A38" s="46" t="s">
        <v>40</v>
      </c>
      <c r="B38" s="134"/>
      <c r="C38" s="134"/>
      <c r="D38" s="134"/>
      <c r="E38" s="134"/>
      <c r="F38" s="134"/>
      <c r="G38" s="134"/>
      <c r="H38" s="156"/>
      <c r="I38" s="136"/>
      <c r="J38" s="136"/>
      <c r="K38" s="136"/>
      <c r="L38" s="136"/>
      <c r="M38" s="136"/>
      <c r="N38" s="54"/>
    </row>
    <row r="39" spans="1:14" x14ac:dyDescent="0.35">
      <c r="A39" s="46" t="s">
        <v>34</v>
      </c>
      <c r="B39" s="134"/>
      <c r="C39" s="134"/>
      <c r="D39" s="134"/>
      <c r="E39" s="134"/>
      <c r="F39" s="134"/>
      <c r="G39" s="134"/>
      <c r="H39" s="156"/>
      <c r="I39" s="156"/>
      <c r="J39" s="156"/>
      <c r="K39" s="156"/>
      <c r="L39" s="109"/>
      <c r="M39" s="155"/>
      <c r="N39" s="54"/>
    </row>
    <row r="40" spans="1:14" x14ac:dyDescent="0.35">
      <c r="A40" s="46" t="s">
        <v>35</v>
      </c>
      <c r="B40" s="134"/>
      <c r="C40" s="134"/>
      <c r="D40" s="134"/>
      <c r="E40" s="134"/>
      <c r="F40" s="134"/>
      <c r="G40" s="134"/>
      <c r="H40" s="156"/>
      <c r="I40" s="156"/>
      <c r="J40" s="156"/>
      <c r="K40" s="156"/>
      <c r="L40" s="109"/>
      <c r="M40" s="155"/>
      <c r="N40" s="54"/>
    </row>
    <row r="41" spans="1:14" x14ac:dyDescent="0.35">
      <c r="A41" s="47" t="s">
        <v>36</v>
      </c>
      <c r="B41" s="133"/>
      <c r="C41" s="133"/>
      <c r="D41" s="133"/>
      <c r="E41" s="133"/>
      <c r="F41" s="133"/>
      <c r="G41" s="133"/>
      <c r="H41" s="109"/>
      <c r="I41" s="109"/>
      <c r="J41" s="109"/>
      <c r="K41" s="109"/>
      <c r="L41" s="109"/>
      <c r="M41" s="155"/>
      <c r="N41" s="54"/>
    </row>
    <row r="42" spans="1:14" s="25" customFormat="1" x14ac:dyDescent="0.35">
      <c r="A42" s="24"/>
      <c r="B42" s="137"/>
      <c r="C42" s="137"/>
      <c r="D42" s="137"/>
      <c r="E42" s="137"/>
      <c r="F42" s="137"/>
      <c r="G42" s="137"/>
      <c r="H42" s="138"/>
      <c r="I42" s="138"/>
      <c r="J42" s="138"/>
      <c r="K42" s="138"/>
      <c r="L42" s="138"/>
      <c r="M42" s="139"/>
    </row>
    <row r="43" spans="1:14" x14ac:dyDescent="0.35">
      <c r="A43" s="27"/>
      <c r="B43" s="157"/>
      <c r="C43" s="157"/>
      <c r="D43" s="157"/>
      <c r="E43" s="157"/>
      <c r="F43" s="157"/>
      <c r="G43" s="158"/>
      <c r="H43" s="158"/>
      <c r="I43" s="158"/>
      <c r="J43" s="158"/>
      <c r="K43" s="158"/>
      <c r="L43" s="104"/>
    </row>
    <row r="44" spans="1:14" s="10" customFormat="1" x14ac:dyDescent="0.35">
      <c r="A44" s="73" t="s">
        <v>7</v>
      </c>
      <c r="B44" s="140" t="s">
        <v>41</v>
      </c>
      <c r="C44" s="141"/>
      <c r="D44" s="141"/>
      <c r="E44" s="141"/>
      <c r="F44" s="141"/>
      <c r="G44" s="141"/>
      <c r="H44" s="141"/>
      <c r="I44" s="141"/>
      <c r="J44" s="141"/>
      <c r="K44" s="142"/>
      <c r="L44" s="104"/>
      <c r="M44" s="104"/>
    </row>
    <row r="45" spans="1:14" s="10" customFormat="1" x14ac:dyDescent="0.35">
      <c r="A45" s="74"/>
      <c r="B45" s="140" t="s">
        <v>42</v>
      </c>
      <c r="C45" s="141"/>
      <c r="D45" s="141"/>
      <c r="E45" s="141"/>
      <c r="F45" s="141"/>
      <c r="G45" s="141"/>
      <c r="H45" s="141"/>
      <c r="I45" s="141"/>
      <c r="J45" s="141"/>
      <c r="K45" s="142"/>
      <c r="L45" s="104"/>
      <c r="M45" s="104"/>
    </row>
    <row r="46" spans="1:14" s="10" customFormat="1" x14ac:dyDescent="0.35">
      <c r="A46" s="74"/>
      <c r="B46" s="143" t="s">
        <v>20</v>
      </c>
      <c r="C46" s="144"/>
      <c r="D46" s="145" t="s">
        <v>21</v>
      </c>
      <c r="E46" s="146" t="s">
        <v>22</v>
      </c>
      <c r="F46" s="147"/>
      <c r="G46" s="147"/>
      <c r="H46" s="148"/>
      <c r="I46" s="150" t="s">
        <v>23</v>
      </c>
      <c r="J46" s="150"/>
      <c r="K46" s="151"/>
      <c r="L46" s="104"/>
      <c r="M46" s="104"/>
    </row>
    <row r="47" spans="1:14" s="10" customFormat="1" ht="45" customHeight="1" x14ac:dyDescent="0.35">
      <c r="A47" s="75"/>
      <c r="B47" s="152"/>
      <c r="C47" s="159" t="s">
        <v>24</v>
      </c>
      <c r="D47" s="153"/>
      <c r="E47" s="124" t="s">
        <v>25</v>
      </c>
      <c r="F47" s="124" t="s">
        <v>26</v>
      </c>
      <c r="G47" s="124" t="s">
        <v>27</v>
      </c>
      <c r="H47" s="124" t="s">
        <v>39</v>
      </c>
      <c r="I47" s="125" t="s">
        <v>29</v>
      </c>
      <c r="J47" s="125" t="s">
        <v>30</v>
      </c>
      <c r="K47" s="125" t="s">
        <v>31</v>
      </c>
      <c r="L47" s="104"/>
      <c r="M47" s="104"/>
    </row>
    <row r="48" spans="1:14" s="10" customFormat="1" ht="45" customHeight="1" x14ac:dyDescent="0.35">
      <c r="A48" s="12">
        <v>1</v>
      </c>
      <c r="B48" s="165" t="s">
        <v>183</v>
      </c>
      <c r="C48" s="165" t="s">
        <v>152</v>
      </c>
      <c r="D48" s="165" t="s">
        <v>151</v>
      </c>
      <c r="E48" s="160">
        <v>1</v>
      </c>
      <c r="F48" s="160">
        <v>1</v>
      </c>
      <c r="G48" s="160">
        <v>0</v>
      </c>
      <c r="H48" s="160">
        <v>0</v>
      </c>
      <c r="I48" s="128">
        <f>F48/E48</f>
        <v>1</v>
      </c>
      <c r="J48" s="128">
        <f>G48/E48</f>
        <v>0</v>
      </c>
      <c r="K48" s="128">
        <f>H48/E48</f>
        <v>0</v>
      </c>
      <c r="L48" s="104"/>
      <c r="M48" s="104"/>
    </row>
    <row r="49" spans="1:14" s="10" customFormat="1" ht="45" customHeight="1" x14ac:dyDescent="0.35">
      <c r="A49" s="12">
        <v>2</v>
      </c>
      <c r="B49" s="165" t="s">
        <v>173</v>
      </c>
      <c r="C49" s="165" t="s">
        <v>191</v>
      </c>
      <c r="D49" s="165" t="s">
        <v>195</v>
      </c>
      <c r="E49" s="154">
        <v>4</v>
      </c>
      <c r="F49" s="154">
        <v>4</v>
      </c>
      <c r="G49" s="154">
        <v>0</v>
      </c>
      <c r="H49" s="160">
        <v>0</v>
      </c>
      <c r="I49" s="128">
        <f>F49/E49</f>
        <v>1</v>
      </c>
      <c r="J49" s="128">
        <f>G49/E49</f>
        <v>0</v>
      </c>
      <c r="K49" s="128">
        <f>H49/E49</f>
        <v>0</v>
      </c>
      <c r="L49" s="104"/>
      <c r="M49" s="104"/>
    </row>
    <row r="50" spans="1:14" s="10" customFormat="1" ht="33" customHeight="1" x14ac:dyDescent="0.35">
      <c r="A50" s="12">
        <v>3</v>
      </c>
      <c r="B50" s="165" t="s">
        <v>170</v>
      </c>
      <c r="C50" s="165" t="s">
        <v>196</v>
      </c>
      <c r="D50" s="165" t="s">
        <v>150</v>
      </c>
      <c r="E50" s="160">
        <v>9</v>
      </c>
      <c r="F50" s="160">
        <v>9</v>
      </c>
      <c r="G50" s="160">
        <v>0</v>
      </c>
      <c r="H50" s="160">
        <v>0</v>
      </c>
      <c r="I50" s="128">
        <f t="shared" ref="I50:I51" si="3">F50/E50</f>
        <v>1</v>
      </c>
      <c r="J50" s="128">
        <f t="shared" ref="J50:J51" si="4">G50/E50</f>
        <v>0</v>
      </c>
      <c r="K50" s="128">
        <f t="shared" ref="K50:K51" si="5">H50/E50</f>
        <v>0</v>
      </c>
      <c r="L50" s="104"/>
      <c r="M50" s="104"/>
    </row>
    <row r="51" spans="1:14" s="10" customFormat="1" ht="51.5" customHeight="1" x14ac:dyDescent="0.35">
      <c r="A51" s="12">
        <v>4</v>
      </c>
      <c r="B51" s="165" t="s">
        <v>185</v>
      </c>
      <c r="C51" s="165" t="s">
        <v>199</v>
      </c>
      <c r="D51" s="165" t="s">
        <v>151</v>
      </c>
      <c r="E51" s="154">
        <v>1</v>
      </c>
      <c r="F51" s="154">
        <v>1</v>
      </c>
      <c r="G51" s="154">
        <v>0</v>
      </c>
      <c r="H51" s="154">
        <v>0</v>
      </c>
      <c r="I51" s="128">
        <f t="shared" si="3"/>
        <v>1</v>
      </c>
      <c r="J51" s="128">
        <f t="shared" si="4"/>
        <v>0</v>
      </c>
      <c r="K51" s="128">
        <f t="shared" si="5"/>
        <v>0</v>
      </c>
      <c r="L51" s="104"/>
      <c r="M51" s="104"/>
    </row>
    <row r="52" spans="1:14" s="10" customFormat="1" ht="45" customHeight="1" x14ac:dyDescent="0.35">
      <c r="A52" s="12">
        <v>5</v>
      </c>
      <c r="B52" s="165" t="s">
        <v>197</v>
      </c>
      <c r="C52" s="165" t="s">
        <v>200</v>
      </c>
      <c r="D52" s="165" t="s">
        <v>151</v>
      </c>
      <c r="E52" s="154">
        <v>1</v>
      </c>
      <c r="F52" s="154">
        <v>1</v>
      </c>
      <c r="G52" s="154">
        <v>0</v>
      </c>
      <c r="H52" s="154">
        <v>0</v>
      </c>
      <c r="I52" s="128">
        <f t="shared" ref="I52" si="6">F52/E52</f>
        <v>1</v>
      </c>
      <c r="J52" s="128">
        <f t="shared" ref="J52" si="7">G52/E52</f>
        <v>0</v>
      </c>
      <c r="K52" s="128">
        <f t="shared" ref="K52" si="8">H52/E52</f>
        <v>0</v>
      </c>
      <c r="L52" s="104"/>
      <c r="M52" s="104"/>
    </row>
    <row r="53" spans="1:14" s="10" customFormat="1" ht="46.5" customHeight="1" x14ac:dyDescent="0.35">
      <c r="A53" s="12">
        <v>6</v>
      </c>
      <c r="B53" s="165" t="s">
        <v>184</v>
      </c>
      <c r="C53" s="165" t="s">
        <v>201</v>
      </c>
      <c r="D53" s="165" t="s">
        <v>151</v>
      </c>
      <c r="E53" s="160">
        <v>1</v>
      </c>
      <c r="F53" s="160">
        <v>1</v>
      </c>
      <c r="G53" s="160">
        <v>0</v>
      </c>
      <c r="H53" s="160">
        <v>0</v>
      </c>
      <c r="I53" s="128">
        <f>F53/E53</f>
        <v>1</v>
      </c>
      <c r="J53" s="128">
        <f>G53/E53</f>
        <v>0</v>
      </c>
      <c r="K53" s="128">
        <f>H53/E53</f>
        <v>0</v>
      </c>
      <c r="L53" s="104"/>
      <c r="M53" s="104"/>
    </row>
    <row r="54" spans="1:14" s="10" customFormat="1" ht="48.5" customHeight="1" x14ac:dyDescent="0.35">
      <c r="A54" s="12">
        <v>7</v>
      </c>
      <c r="B54" s="165" t="s">
        <v>198</v>
      </c>
      <c r="C54" s="165" t="s">
        <v>202</v>
      </c>
      <c r="D54" s="165" t="s">
        <v>151</v>
      </c>
      <c r="E54" s="154">
        <v>4</v>
      </c>
      <c r="F54" s="154">
        <v>4</v>
      </c>
      <c r="G54" s="154">
        <v>0</v>
      </c>
      <c r="H54" s="160">
        <v>0</v>
      </c>
      <c r="I54" s="128">
        <f>F54/E54</f>
        <v>1</v>
      </c>
      <c r="J54" s="128">
        <f>G54/E54</f>
        <v>0</v>
      </c>
      <c r="K54" s="128">
        <f>H54/E54</f>
        <v>0</v>
      </c>
      <c r="L54" s="104"/>
      <c r="M54" s="104"/>
    </row>
    <row r="55" spans="1:14" s="10" customFormat="1" ht="62" customHeight="1" x14ac:dyDescent="0.35">
      <c r="A55" s="12">
        <v>8</v>
      </c>
      <c r="B55" s="165" t="s">
        <v>205</v>
      </c>
      <c r="C55" s="165" t="s">
        <v>171</v>
      </c>
      <c r="D55" s="165" t="s">
        <v>187</v>
      </c>
      <c r="E55" s="160">
        <v>9</v>
      </c>
      <c r="F55" s="160">
        <v>9</v>
      </c>
      <c r="G55" s="160">
        <v>0</v>
      </c>
      <c r="H55" s="160">
        <v>0</v>
      </c>
      <c r="I55" s="128">
        <f t="shared" ref="I55:I56" si="9">F55/E55</f>
        <v>1</v>
      </c>
      <c r="J55" s="128">
        <f t="shared" ref="J55:J56" si="10">G55/E55</f>
        <v>0</v>
      </c>
      <c r="K55" s="128">
        <f t="shared" ref="K55:K56" si="11">H55/E55</f>
        <v>0</v>
      </c>
      <c r="L55" s="104"/>
      <c r="M55" s="104"/>
    </row>
    <row r="56" spans="1:14" s="10" customFormat="1" ht="47" customHeight="1" x14ac:dyDescent="0.35">
      <c r="A56" s="12">
        <v>9</v>
      </c>
      <c r="B56" s="165" t="s">
        <v>207</v>
      </c>
      <c r="C56" s="165" t="s">
        <v>171</v>
      </c>
      <c r="D56" s="165" t="s">
        <v>186</v>
      </c>
      <c r="E56" s="154">
        <v>1</v>
      </c>
      <c r="F56" s="154">
        <v>1</v>
      </c>
      <c r="G56" s="154">
        <v>0</v>
      </c>
      <c r="H56" s="154">
        <v>0</v>
      </c>
      <c r="I56" s="128">
        <f t="shared" si="9"/>
        <v>1</v>
      </c>
      <c r="J56" s="128">
        <f t="shared" si="10"/>
        <v>0</v>
      </c>
      <c r="K56" s="128">
        <f t="shared" si="11"/>
        <v>0</v>
      </c>
      <c r="L56" s="104"/>
      <c r="M56" s="104"/>
    </row>
    <row r="57" spans="1:14" s="10" customFormat="1" x14ac:dyDescent="0.35">
      <c r="A57" s="70" t="s">
        <v>12</v>
      </c>
      <c r="B57" s="72"/>
      <c r="C57" s="72"/>
      <c r="D57" s="71"/>
      <c r="E57" s="129">
        <f>SUM(E53:E56)</f>
        <v>15</v>
      </c>
      <c r="F57" s="129">
        <f>SUM(F53:F56)</f>
        <v>15</v>
      </c>
      <c r="G57" s="129">
        <f>SUM(G53:G56)</f>
        <v>0</v>
      </c>
      <c r="H57" s="129">
        <f>SUM(H53:H56)</f>
        <v>0</v>
      </c>
      <c r="I57" s="130">
        <f>F57/E57</f>
        <v>1</v>
      </c>
      <c r="J57" s="130">
        <f>G57/E57</f>
        <v>0</v>
      </c>
      <c r="K57" s="130">
        <f>H57/E57</f>
        <v>0</v>
      </c>
      <c r="L57" s="104"/>
      <c r="M57" s="104"/>
    </row>
    <row r="58" spans="1:14" s="10" customFormat="1" x14ac:dyDescent="0.35">
      <c r="A58" s="4"/>
      <c r="B58" s="104"/>
      <c r="C58" s="104"/>
      <c r="D58" s="104"/>
      <c r="E58" s="104"/>
      <c r="F58" s="104"/>
      <c r="G58" s="104"/>
      <c r="H58" s="104"/>
      <c r="I58" s="104"/>
      <c r="J58" s="104"/>
      <c r="K58" s="104"/>
      <c r="L58" s="104"/>
      <c r="M58" s="104"/>
    </row>
    <row r="59" spans="1:14" s="10" customFormat="1" x14ac:dyDescent="0.35">
      <c r="A59" s="46" t="s">
        <v>110</v>
      </c>
      <c r="B59" s="133"/>
      <c r="C59" s="133"/>
      <c r="D59" s="133"/>
      <c r="E59" s="133"/>
      <c r="F59" s="133"/>
      <c r="G59" s="133"/>
      <c r="H59" s="133"/>
      <c r="I59" s="133"/>
      <c r="J59" s="133"/>
      <c r="K59" s="109"/>
      <c r="L59" s="109"/>
      <c r="M59" s="109"/>
      <c r="N59" s="52"/>
    </row>
    <row r="60" spans="1:14" s="10" customFormat="1" x14ac:dyDescent="0.35">
      <c r="A60" s="46" t="s">
        <v>133</v>
      </c>
      <c r="B60" s="133"/>
      <c r="C60" s="133"/>
      <c r="D60" s="133"/>
      <c r="E60" s="133"/>
      <c r="F60" s="133"/>
      <c r="G60" s="133"/>
      <c r="H60" s="133"/>
      <c r="I60" s="133"/>
      <c r="J60" s="133"/>
      <c r="K60" s="109"/>
      <c r="L60" s="109"/>
      <c r="M60" s="109"/>
      <c r="N60" s="52"/>
    </row>
    <row r="61" spans="1:14" s="10" customFormat="1" x14ac:dyDescent="0.35">
      <c r="A61" s="46" t="s">
        <v>40</v>
      </c>
      <c r="B61" s="134"/>
      <c r="C61" s="134"/>
      <c r="D61" s="134"/>
      <c r="E61" s="134"/>
      <c r="F61" s="134"/>
      <c r="G61" s="134"/>
      <c r="H61" s="134"/>
      <c r="I61" s="135"/>
      <c r="J61" s="135"/>
      <c r="K61" s="136"/>
      <c r="L61" s="136"/>
      <c r="M61" s="136"/>
      <c r="N61" s="52"/>
    </row>
    <row r="62" spans="1:14" s="10" customFormat="1" x14ac:dyDescent="0.35">
      <c r="A62" s="46" t="s">
        <v>34</v>
      </c>
      <c r="B62" s="134"/>
      <c r="C62" s="134"/>
      <c r="D62" s="134"/>
      <c r="E62" s="134"/>
      <c r="F62" s="134"/>
      <c r="G62" s="134"/>
      <c r="H62" s="134"/>
      <c r="I62" s="134"/>
      <c r="J62" s="134"/>
      <c r="K62" s="156"/>
      <c r="L62" s="109"/>
      <c r="M62" s="109"/>
      <c r="N62" s="52"/>
    </row>
    <row r="63" spans="1:14" s="10" customFormat="1" x14ac:dyDescent="0.35">
      <c r="A63" s="46" t="s">
        <v>35</v>
      </c>
      <c r="B63" s="134"/>
      <c r="C63" s="134"/>
      <c r="D63" s="134"/>
      <c r="E63" s="134"/>
      <c r="F63" s="134"/>
      <c r="G63" s="134"/>
      <c r="H63" s="134"/>
      <c r="I63" s="134"/>
      <c r="J63" s="134"/>
      <c r="K63" s="156"/>
      <c r="L63" s="109"/>
      <c r="M63" s="109"/>
      <c r="N63" s="52"/>
    </row>
    <row r="64" spans="1:14" s="10" customFormat="1" x14ac:dyDescent="0.35">
      <c r="A64" s="47" t="s">
        <v>36</v>
      </c>
      <c r="B64" s="133"/>
      <c r="C64" s="133"/>
      <c r="D64" s="133"/>
      <c r="E64" s="133"/>
      <c r="F64" s="133"/>
      <c r="G64" s="133"/>
      <c r="H64" s="133"/>
      <c r="I64" s="133"/>
      <c r="J64" s="133"/>
      <c r="K64" s="109"/>
      <c r="L64" s="109"/>
      <c r="M64" s="109"/>
      <c r="N64" s="52"/>
    </row>
    <row r="65" spans="1:14" s="30" customFormat="1" x14ac:dyDescent="0.35">
      <c r="A65" s="24"/>
      <c r="B65" s="137"/>
      <c r="C65" s="137"/>
      <c r="D65" s="137"/>
      <c r="E65" s="137"/>
      <c r="F65" s="137"/>
      <c r="G65" s="137"/>
      <c r="H65" s="137"/>
      <c r="I65" s="137"/>
      <c r="J65" s="137"/>
      <c r="K65" s="138"/>
      <c r="L65" s="138"/>
      <c r="M65" s="138"/>
    </row>
    <row r="66" spans="1:14" s="10" customFormat="1" x14ac:dyDescent="0.35">
      <c r="A66" s="27"/>
      <c r="B66" s="157"/>
      <c r="C66" s="157"/>
      <c r="D66" s="157"/>
      <c r="E66" s="157"/>
      <c r="F66" s="157"/>
      <c r="G66" s="157"/>
      <c r="H66" s="157"/>
      <c r="I66" s="157"/>
      <c r="J66" s="157"/>
      <c r="K66" s="157"/>
      <c r="L66" s="104"/>
      <c r="M66" s="104"/>
    </row>
    <row r="67" spans="1:14" s="10" customFormat="1" x14ac:dyDescent="0.35">
      <c r="A67" s="73" t="s">
        <v>7</v>
      </c>
      <c r="B67" s="140" t="s">
        <v>43</v>
      </c>
      <c r="C67" s="141"/>
      <c r="D67" s="141"/>
      <c r="E67" s="141"/>
      <c r="F67" s="141"/>
      <c r="G67" s="141"/>
      <c r="H67" s="141"/>
      <c r="I67" s="141"/>
      <c r="J67" s="141"/>
      <c r="K67" s="142"/>
      <c r="L67" s="104"/>
      <c r="M67" s="104"/>
    </row>
    <row r="68" spans="1:14" s="10" customFormat="1" x14ac:dyDescent="0.35">
      <c r="A68" s="74"/>
      <c r="B68" s="140" t="s">
        <v>208</v>
      </c>
      <c r="C68" s="141"/>
      <c r="D68" s="141"/>
      <c r="E68" s="141"/>
      <c r="F68" s="141"/>
      <c r="G68" s="141"/>
      <c r="H68" s="141"/>
      <c r="I68" s="141"/>
      <c r="J68" s="141"/>
      <c r="K68" s="142"/>
      <c r="L68" s="104"/>
      <c r="M68" s="104"/>
    </row>
    <row r="69" spans="1:14" s="10" customFormat="1" x14ac:dyDescent="0.35">
      <c r="A69" s="74"/>
      <c r="B69" s="143" t="s">
        <v>20</v>
      </c>
      <c r="C69" s="144"/>
      <c r="D69" s="145" t="s">
        <v>44</v>
      </c>
      <c r="E69" s="146" t="s">
        <v>22</v>
      </c>
      <c r="F69" s="147"/>
      <c r="G69" s="147"/>
      <c r="H69" s="148"/>
      <c r="I69" s="150" t="s">
        <v>23</v>
      </c>
      <c r="J69" s="150"/>
      <c r="K69" s="151"/>
      <c r="L69" s="104"/>
      <c r="M69" s="104"/>
    </row>
    <row r="70" spans="1:14" s="10" customFormat="1" ht="45.75" customHeight="1" x14ac:dyDescent="0.35">
      <c r="A70" s="75"/>
      <c r="B70" s="152"/>
      <c r="C70" s="159" t="s">
        <v>24</v>
      </c>
      <c r="D70" s="153"/>
      <c r="E70" s="124" t="s">
        <v>25</v>
      </c>
      <c r="F70" s="124" t="s">
        <v>26</v>
      </c>
      <c r="G70" s="124" t="s">
        <v>27</v>
      </c>
      <c r="H70" s="124" t="s">
        <v>28</v>
      </c>
      <c r="I70" s="125" t="s">
        <v>29</v>
      </c>
      <c r="J70" s="125" t="s">
        <v>30</v>
      </c>
      <c r="K70" s="125" t="s">
        <v>31</v>
      </c>
      <c r="L70" s="104"/>
      <c r="M70" s="104"/>
    </row>
    <row r="71" spans="1:14" s="10" customFormat="1" ht="28" x14ac:dyDescent="0.35">
      <c r="A71" s="15">
        <v>0</v>
      </c>
      <c r="B71" s="126" t="s">
        <v>160</v>
      </c>
      <c r="C71" s="161"/>
      <c r="D71" s="161"/>
      <c r="E71" s="127">
        <v>0</v>
      </c>
      <c r="F71" s="127">
        <v>0</v>
      </c>
      <c r="G71" s="127">
        <v>0</v>
      </c>
      <c r="H71" s="127">
        <v>0</v>
      </c>
      <c r="I71" s="128"/>
      <c r="J71" s="128"/>
      <c r="K71" s="128"/>
      <c r="L71" s="104"/>
      <c r="M71" s="104"/>
    </row>
    <row r="72" spans="1:14" s="10" customFormat="1" x14ac:dyDescent="0.35">
      <c r="A72" s="70" t="s">
        <v>12</v>
      </c>
      <c r="B72" s="72"/>
      <c r="C72" s="72"/>
      <c r="D72" s="71"/>
      <c r="E72" s="129">
        <f>SUM(E71:E71)</f>
        <v>0</v>
      </c>
      <c r="F72" s="129">
        <f>SUM(F71:F71)</f>
        <v>0</v>
      </c>
      <c r="G72" s="129">
        <f>SUM(G71:G71)</f>
        <v>0</v>
      </c>
      <c r="H72" s="129">
        <f>SUM(H71:H71)</f>
        <v>0</v>
      </c>
      <c r="I72" s="130"/>
      <c r="J72" s="130"/>
      <c r="K72" s="130"/>
      <c r="L72" s="104"/>
      <c r="M72" s="104"/>
    </row>
    <row r="73" spans="1:14" s="10" customFormat="1" x14ac:dyDescent="0.35">
      <c r="A73" s="4"/>
      <c r="B73" s="104"/>
      <c r="C73" s="104"/>
      <c r="D73" s="104"/>
      <c r="E73" s="104"/>
      <c r="F73" s="104"/>
      <c r="G73" s="104"/>
      <c r="H73" s="104"/>
      <c r="I73" s="104"/>
      <c r="J73" s="104"/>
      <c r="K73" s="104"/>
      <c r="L73" s="104"/>
      <c r="M73" s="104"/>
    </row>
    <row r="74" spans="1:14" s="10" customFormat="1" x14ac:dyDescent="0.35">
      <c r="A74" s="46" t="s">
        <v>110</v>
      </c>
      <c r="B74" s="133"/>
      <c r="C74" s="133"/>
      <c r="D74" s="133"/>
      <c r="E74" s="133"/>
      <c r="F74" s="133"/>
      <c r="G74" s="133"/>
      <c r="H74" s="133"/>
      <c r="I74" s="133"/>
      <c r="J74" s="133"/>
      <c r="K74" s="109"/>
      <c r="L74" s="109"/>
      <c r="M74" s="109"/>
      <c r="N74" s="52"/>
    </row>
    <row r="75" spans="1:14" s="10" customFormat="1" x14ac:dyDescent="0.35">
      <c r="A75" s="46" t="s">
        <v>133</v>
      </c>
      <c r="B75" s="133"/>
      <c r="C75" s="133"/>
      <c r="D75" s="133"/>
      <c r="E75" s="133"/>
      <c r="F75" s="133"/>
      <c r="G75" s="133"/>
      <c r="H75" s="133"/>
      <c r="I75" s="133"/>
      <c r="J75" s="133"/>
      <c r="K75" s="109"/>
      <c r="L75" s="109"/>
      <c r="M75" s="109"/>
      <c r="N75" s="52"/>
    </row>
    <row r="76" spans="1:14" s="10" customFormat="1" x14ac:dyDescent="0.35">
      <c r="A76" s="46" t="s">
        <v>40</v>
      </c>
      <c r="B76" s="134"/>
      <c r="C76" s="134"/>
      <c r="D76" s="134"/>
      <c r="E76" s="134"/>
      <c r="F76" s="134"/>
      <c r="G76" s="134"/>
      <c r="H76" s="134"/>
      <c r="I76" s="135"/>
      <c r="J76" s="135"/>
      <c r="K76" s="136"/>
      <c r="L76" s="136"/>
      <c r="M76" s="136"/>
      <c r="N76" s="52"/>
    </row>
    <row r="77" spans="1:14" s="10" customFormat="1" x14ac:dyDescent="0.35">
      <c r="A77" s="46" t="s">
        <v>34</v>
      </c>
      <c r="B77" s="134"/>
      <c r="C77" s="134"/>
      <c r="D77" s="134"/>
      <c r="E77" s="134"/>
      <c r="F77" s="134"/>
      <c r="G77" s="134"/>
      <c r="H77" s="134"/>
      <c r="I77" s="134"/>
      <c r="J77" s="134"/>
      <c r="K77" s="156"/>
      <c r="L77" s="109"/>
      <c r="M77" s="109"/>
      <c r="N77" s="52"/>
    </row>
    <row r="78" spans="1:14" s="10" customFormat="1" x14ac:dyDescent="0.35">
      <c r="A78" s="46" t="s">
        <v>35</v>
      </c>
      <c r="B78" s="134"/>
      <c r="C78" s="134"/>
      <c r="D78" s="134"/>
      <c r="E78" s="134"/>
      <c r="F78" s="134"/>
      <c r="G78" s="134"/>
      <c r="H78" s="134"/>
      <c r="I78" s="134"/>
      <c r="J78" s="134"/>
      <c r="K78" s="156"/>
      <c r="L78" s="109"/>
      <c r="M78" s="109"/>
      <c r="N78" s="52"/>
    </row>
    <row r="79" spans="1:14" s="10" customFormat="1" x14ac:dyDescent="0.35">
      <c r="A79" s="47" t="s">
        <v>36</v>
      </c>
      <c r="B79" s="133"/>
      <c r="C79" s="133"/>
      <c r="D79" s="133"/>
      <c r="E79" s="133"/>
      <c r="F79" s="133"/>
      <c r="G79" s="133"/>
      <c r="H79" s="133"/>
      <c r="I79" s="133"/>
      <c r="J79" s="133"/>
      <c r="K79" s="109"/>
      <c r="L79" s="109"/>
      <c r="M79" s="109"/>
      <c r="N79" s="52"/>
    </row>
    <row r="80" spans="1:14" s="30" customFormat="1" x14ac:dyDescent="0.35">
      <c r="A80" s="24"/>
      <c r="B80" s="137"/>
      <c r="C80" s="137"/>
      <c r="D80" s="137"/>
      <c r="E80" s="137"/>
      <c r="F80" s="137"/>
      <c r="G80" s="137"/>
      <c r="H80" s="137"/>
      <c r="I80" s="137"/>
      <c r="J80" s="137"/>
      <c r="K80" s="138"/>
      <c r="L80" s="138"/>
      <c r="M80" s="138"/>
    </row>
    <row r="81" spans="1:14" s="10" customFormat="1" x14ac:dyDescent="0.35">
      <c r="A81" s="4"/>
      <c r="B81" s="104"/>
      <c r="C81" s="104"/>
      <c r="D81" s="104"/>
      <c r="E81" s="104"/>
      <c r="F81" s="104"/>
      <c r="G81" s="104"/>
      <c r="H81" s="104"/>
      <c r="I81" s="104"/>
      <c r="J81" s="104"/>
      <c r="K81" s="104"/>
      <c r="L81" s="104"/>
      <c r="M81" s="104"/>
    </row>
    <row r="82" spans="1:14" s="10" customFormat="1" x14ac:dyDescent="0.35">
      <c r="A82" s="73" t="s">
        <v>7</v>
      </c>
      <c r="B82" s="140" t="s">
        <v>47</v>
      </c>
      <c r="C82" s="141"/>
      <c r="D82" s="141"/>
      <c r="E82" s="141"/>
      <c r="F82" s="141"/>
      <c r="G82" s="141"/>
      <c r="H82" s="141"/>
      <c r="I82" s="141"/>
      <c r="J82" s="141"/>
      <c r="K82" s="142"/>
      <c r="L82" s="104"/>
      <c r="M82" s="104"/>
    </row>
    <row r="83" spans="1:14" s="10" customFormat="1" x14ac:dyDescent="0.35">
      <c r="A83" s="74"/>
      <c r="B83" s="140" t="s">
        <v>48</v>
      </c>
      <c r="C83" s="141"/>
      <c r="D83" s="141"/>
      <c r="E83" s="141"/>
      <c r="F83" s="141"/>
      <c r="G83" s="141"/>
      <c r="H83" s="141"/>
      <c r="I83" s="141"/>
      <c r="J83" s="141"/>
      <c r="K83" s="142"/>
      <c r="L83" s="104"/>
      <c r="M83" s="104"/>
    </row>
    <row r="84" spans="1:14" s="10" customFormat="1" x14ac:dyDescent="0.35">
      <c r="A84" s="74"/>
      <c r="B84" s="145" t="s">
        <v>20</v>
      </c>
      <c r="C84" s="118"/>
      <c r="D84" s="145" t="s">
        <v>44</v>
      </c>
      <c r="E84" s="146" t="s">
        <v>22</v>
      </c>
      <c r="F84" s="147"/>
      <c r="G84" s="147"/>
      <c r="H84" s="148"/>
      <c r="I84" s="150" t="s">
        <v>23</v>
      </c>
      <c r="J84" s="150"/>
      <c r="K84" s="151"/>
      <c r="L84" s="104"/>
      <c r="M84" s="104"/>
    </row>
    <row r="85" spans="1:14" s="10" customFormat="1" ht="46.5" customHeight="1" x14ac:dyDescent="0.35">
      <c r="A85" s="75"/>
      <c r="B85" s="153"/>
      <c r="C85" s="159" t="s">
        <v>24</v>
      </c>
      <c r="D85" s="153"/>
      <c r="E85" s="124" t="s">
        <v>25</v>
      </c>
      <c r="F85" s="124" t="s">
        <v>26</v>
      </c>
      <c r="G85" s="124" t="s">
        <v>27</v>
      </c>
      <c r="H85" s="124" t="s">
        <v>39</v>
      </c>
      <c r="I85" s="125" t="s">
        <v>29</v>
      </c>
      <c r="J85" s="125" t="s">
        <v>30</v>
      </c>
      <c r="K85" s="125" t="s">
        <v>31</v>
      </c>
      <c r="L85" s="104"/>
      <c r="M85" s="104"/>
    </row>
    <row r="86" spans="1:14" s="10" customFormat="1" ht="28" x14ac:dyDescent="0.35">
      <c r="A86" s="15">
        <v>0</v>
      </c>
      <c r="B86" s="126" t="s">
        <v>206</v>
      </c>
      <c r="C86" s="162"/>
      <c r="D86" s="161"/>
      <c r="E86" s="127">
        <v>0</v>
      </c>
      <c r="F86" s="127">
        <v>0</v>
      </c>
      <c r="G86" s="127">
        <v>0</v>
      </c>
      <c r="H86" s="127">
        <v>0</v>
      </c>
      <c r="I86" s="128"/>
      <c r="J86" s="128"/>
      <c r="K86" s="128"/>
      <c r="L86" s="104"/>
      <c r="M86" s="104"/>
    </row>
    <row r="87" spans="1:14" s="10" customFormat="1" x14ac:dyDescent="0.35">
      <c r="A87" s="70" t="s">
        <v>12</v>
      </c>
      <c r="B87" s="72"/>
      <c r="C87" s="72"/>
      <c r="D87" s="71"/>
      <c r="E87" s="129">
        <f>SUM(E86:E86)</f>
        <v>0</v>
      </c>
      <c r="F87" s="129">
        <f>SUM(F86:F86)</f>
        <v>0</v>
      </c>
      <c r="G87" s="129">
        <f>SUM(G86:G86)</f>
        <v>0</v>
      </c>
      <c r="H87" s="129">
        <f>SUM(H86:H86)</f>
        <v>0</v>
      </c>
      <c r="I87" s="130"/>
      <c r="J87" s="130"/>
      <c r="K87" s="130"/>
      <c r="L87" s="104"/>
      <c r="M87" s="104"/>
    </row>
    <row r="88" spans="1:14" s="10" customFormat="1" x14ac:dyDescent="0.35">
      <c r="A88" s="4"/>
      <c r="B88" s="104"/>
      <c r="C88" s="104"/>
      <c r="D88" s="104"/>
      <c r="E88" s="104"/>
      <c r="F88" s="104"/>
      <c r="G88" s="104"/>
      <c r="H88" s="104"/>
      <c r="I88" s="104"/>
      <c r="J88" s="104"/>
      <c r="K88" s="104"/>
      <c r="L88" s="104"/>
      <c r="M88" s="104"/>
    </row>
    <row r="89" spans="1:14" s="10" customFormat="1" ht="15" customHeight="1" x14ac:dyDescent="0.35">
      <c r="A89" s="46" t="s">
        <v>110</v>
      </c>
      <c r="B89" s="133"/>
      <c r="C89" s="133"/>
      <c r="D89" s="133"/>
      <c r="E89" s="133"/>
      <c r="F89" s="133"/>
      <c r="G89" s="133"/>
      <c r="H89" s="133"/>
      <c r="I89" s="133"/>
      <c r="J89" s="133"/>
      <c r="K89" s="133"/>
      <c r="L89" s="109"/>
      <c r="M89" s="109"/>
      <c r="N89" s="52"/>
    </row>
    <row r="90" spans="1:14" s="10" customFormat="1" x14ac:dyDescent="0.35">
      <c r="A90" s="46" t="s">
        <v>133</v>
      </c>
      <c r="B90" s="133"/>
      <c r="C90" s="133"/>
      <c r="D90" s="133"/>
      <c r="E90" s="133"/>
      <c r="F90" s="133"/>
      <c r="G90" s="133"/>
      <c r="H90" s="133"/>
      <c r="I90" s="133"/>
      <c r="J90" s="133"/>
      <c r="K90" s="133"/>
      <c r="L90" s="109"/>
      <c r="M90" s="109"/>
      <c r="N90" s="52"/>
    </row>
    <row r="91" spans="1:14" s="10" customFormat="1" x14ac:dyDescent="0.35">
      <c r="A91" s="46" t="s">
        <v>40</v>
      </c>
      <c r="B91" s="134"/>
      <c r="C91" s="134"/>
      <c r="D91" s="134"/>
      <c r="E91" s="134"/>
      <c r="F91" s="134"/>
      <c r="G91" s="134"/>
      <c r="H91" s="134"/>
      <c r="I91" s="135"/>
      <c r="J91" s="135"/>
      <c r="K91" s="135"/>
      <c r="L91" s="136"/>
      <c r="M91" s="136"/>
      <c r="N91" s="52"/>
    </row>
    <row r="92" spans="1:14" s="10" customFormat="1" x14ac:dyDescent="0.35">
      <c r="A92" s="46" t="s">
        <v>34</v>
      </c>
      <c r="B92" s="134"/>
      <c r="C92" s="134"/>
      <c r="D92" s="134"/>
      <c r="E92" s="134"/>
      <c r="F92" s="134"/>
      <c r="G92" s="134"/>
      <c r="H92" s="134"/>
      <c r="I92" s="134"/>
      <c r="J92" s="134"/>
      <c r="K92" s="134"/>
      <c r="L92" s="109"/>
      <c r="M92" s="109"/>
      <c r="N92" s="52"/>
    </row>
    <row r="93" spans="1:14" s="10" customFormat="1" x14ac:dyDescent="0.35">
      <c r="A93" s="46" t="s">
        <v>35</v>
      </c>
      <c r="B93" s="134"/>
      <c r="C93" s="134"/>
      <c r="D93" s="134"/>
      <c r="E93" s="134"/>
      <c r="F93" s="134"/>
      <c r="G93" s="134"/>
      <c r="H93" s="134"/>
      <c r="I93" s="134"/>
      <c r="J93" s="134"/>
      <c r="K93" s="134"/>
      <c r="L93" s="109"/>
      <c r="M93" s="109"/>
      <c r="N93" s="52"/>
    </row>
    <row r="94" spans="1:14" s="10" customFormat="1" x14ac:dyDescent="0.35">
      <c r="A94" s="47" t="s">
        <v>36</v>
      </c>
      <c r="B94" s="133"/>
      <c r="C94" s="133"/>
      <c r="D94" s="133"/>
      <c r="E94" s="133"/>
      <c r="F94" s="133"/>
      <c r="G94" s="133"/>
      <c r="H94" s="133"/>
      <c r="I94" s="133"/>
      <c r="J94" s="133"/>
      <c r="K94" s="133"/>
      <c r="L94" s="109"/>
      <c r="M94" s="109"/>
      <c r="N94" s="52"/>
    </row>
    <row r="95" spans="1:14" s="30" customFormat="1" x14ac:dyDescent="0.35">
      <c r="A95" s="24"/>
      <c r="B95" s="137"/>
      <c r="C95" s="137"/>
      <c r="D95" s="137"/>
      <c r="E95" s="137"/>
      <c r="F95" s="137"/>
      <c r="G95" s="137"/>
      <c r="H95" s="137"/>
      <c r="I95" s="137"/>
      <c r="J95" s="137"/>
      <c r="K95" s="137"/>
      <c r="L95" s="138"/>
      <c r="M95" s="138"/>
    </row>
    <row r="96" spans="1:14" s="10" customFormat="1" x14ac:dyDescent="0.35">
      <c r="B96" s="104"/>
      <c r="C96" s="104"/>
      <c r="D96" s="104"/>
      <c r="E96" s="104"/>
      <c r="F96" s="104"/>
      <c r="G96" s="104"/>
      <c r="H96" s="104"/>
      <c r="I96" s="104"/>
      <c r="J96" s="104"/>
      <c r="K96" s="104"/>
      <c r="L96" s="104"/>
      <c r="M96" s="104"/>
    </row>
    <row r="97" spans="1:14" s="10" customFormat="1" x14ac:dyDescent="0.35">
      <c r="A97" s="73" t="s">
        <v>7</v>
      </c>
      <c r="B97" s="140" t="s">
        <v>49</v>
      </c>
      <c r="C97" s="141"/>
      <c r="D97" s="141"/>
      <c r="E97" s="141"/>
      <c r="F97" s="141"/>
      <c r="G97" s="141"/>
      <c r="H97" s="141"/>
      <c r="I97" s="141"/>
      <c r="J97" s="141"/>
      <c r="K97" s="142"/>
      <c r="L97" s="104"/>
      <c r="M97" s="104"/>
    </row>
    <row r="98" spans="1:14" s="10" customFormat="1" x14ac:dyDescent="0.35">
      <c r="A98" s="74"/>
      <c r="B98" s="140" t="s">
        <v>50</v>
      </c>
      <c r="C98" s="141"/>
      <c r="D98" s="141"/>
      <c r="E98" s="141"/>
      <c r="F98" s="141"/>
      <c r="G98" s="141"/>
      <c r="H98" s="141"/>
      <c r="I98" s="141"/>
      <c r="J98" s="141"/>
      <c r="K98" s="142"/>
      <c r="L98" s="104"/>
      <c r="M98" s="104"/>
    </row>
    <row r="99" spans="1:14" s="10" customFormat="1" x14ac:dyDescent="0.35">
      <c r="A99" s="74"/>
      <c r="B99" s="143" t="s">
        <v>20</v>
      </c>
      <c r="C99" s="163"/>
      <c r="D99" s="145" t="s">
        <v>44</v>
      </c>
      <c r="E99" s="146" t="s">
        <v>22</v>
      </c>
      <c r="F99" s="147"/>
      <c r="G99" s="147"/>
      <c r="H99" s="148"/>
      <c r="I99" s="149" t="s">
        <v>23</v>
      </c>
      <c r="J99" s="150"/>
      <c r="K99" s="151"/>
      <c r="L99" s="104"/>
      <c r="M99" s="104"/>
    </row>
    <row r="100" spans="1:14" s="10" customFormat="1" ht="45.75" customHeight="1" x14ac:dyDescent="0.35">
      <c r="A100" s="75"/>
      <c r="B100" s="152"/>
      <c r="C100" s="159" t="s">
        <v>24</v>
      </c>
      <c r="D100" s="153"/>
      <c r="E100" s="124" t="s">
        <v>25</v>
      </c>
      <c r="F100" s="124" t="s">
        <v>26</v>
      </c>
      <c r="G100" s="124" t="s">
        <v>27</v>
      </c>
      <c r="H100" s="124" t="s">
        <v>28</v>
      </c>
      <c r="I100" s="125" t="s">
        <v>29</v>
      </c>
      <c r="J100" s="125" t="s">
        <v>30</v>
      </c>
      <c r="K100" s="125" t="s">
        <v>31</v>
      </c>
      <c r="L100" s="104"/>
      <c r="M100" s="104"/>
    </row>
    <row r="101" spans="1:14" s="10" customFormat="1" ht="28" x14ac:dyDescent="0.35">
      <c r="A101" s="15">
        <v>1</v>
      </c>
      <c r="B101" s="165" t="s">
        <v>174</v>
      </c>
      <c r="C101" s="166" t="s">
        <v>188</v>
      </c>
      <c r="D101" s="167" t="s">
        <v>189</v>
      </c>
      <c r="E101" s="127">
        <v>1</v>
      </c>
      <c r="F101" s="127">
        <v>1</v>
      </c>
      <c r="G101" s="127">
        <v>0</v>
      </c>
      <c r="H101" s="127">
        <v>0</v>
      </c>
      <c r="I101" s="164">
        <f>F101/E101</f>
        <v>1</v>
      </c>
      <c r="J101" s="164">
        <f>G101/E101</f>
        <v>0</v>
      </c>
      <c r="K101" s="164">
        <f>H101/E101</f>
        <v>0</v>
      </c>
      <c r="L101" s="104"/>
      <c r="M101" s="104"/>
    </row>
    <row r="102" spans="1:14" s="10" customFormat="1" x14ac:dyDescent="0.35">
      <c r="A102" s="70" t="s">
        <v>12</v>
      </c>
      <c r="B102" s="72"/>
      <c r="C102" s="72"/>
      <c r="D102" s="71"/>
      <c r="E102" s="129">
        <f>SUM(E101:E101)</f>
        <v>1</v>
      </c>
      <c r="F102" s="129">
        <f>SUM(F101:F101)</f>
        <v>1</v>
      </c>
      <c r="G102" s="129">
        <f>SUM(G101:G101)</f>
        <v>0</v>
      </c>
      <c r="H102" s="129">
        <f>SUM(H101:H101)</f>
        <v>0</v>
      </c>
      <c r="I102" s="130">
        <f>F102/E102</f>
        <v>1</v>
      </c>
      <c r="J102" s="130">
        <f>G102/E102</f>
        <v>0</v>
      </c>
      <c r="K102" s="130">
        <f>H102/E102</f>
        <v>0</v>
      </c>
      <c r="L102" s="104"/>
      <c r="M102" s="104"/>
    </row>
    <row r="103" spans="1:14" s="10" customFormat="1" x14ac:dyDescent="0.35">
      <c r="A103" s="4"/>
      <c r="B103" s="104"/>
      <c r="C103" s="104"/>
      <c r="D103" s="104"/>
      <c r="E103" s="104"/>
      <c r="F103" s="104"/>
      <c r="G103" s="104"/>
      <c r="H103" s="104"/>
      <c r="I103" s="104"/>
      <c r="J103" s="104"/>
      <c r="K103" s="104"/>
      <c r="L103" s="104"/>
      <c r="M103" s="104"/>
    </row>
    <row r="104" spans="1:14" s="10" customFormat="1" ht="15" customHeight="1" x14ac:dyDescent="0.35">
      <c r="A104" s="46" t="s">
        <v>110</v>
      </c>
      <c r="B104" s="133"/>
      <c r="C104" s="133"/>
      <c r="D104" s="133"/>
      <c r="E104" s="133"/>
      <c r="F104" s="133"/>
      <c r="G104" s="133"/>
      <c r="H104" s="133"/>
      <c r="I104" s="133"/>
      <c r="J104" s="133"/>
      <c r="K104" s="133"/>
      <c r="L104" s="109"/>
      <c r="M104" s="109"/>
      <c r="N104" s="52"/>
    </row>
    <row r="105" spans="1:14" s="10" customFormat="1" x14ac:dyDescent="0.35">
      <c r="A105" s="46" t="s">
        <v>133</v>
      </c>
      <c r="B105" s="133"/>
      <c r="C105" s="133"/>
      <c r="D105" s="133"/>
      <c r="E105" s="133"/>
      <c r="F105" s="133"/>
      <c r="G105" s="133"/>
      <c r="H105" s="133"/>
      <c r="I105" s="133"/>
      <c r="J105" s="133"/>
      <c r="K105" s="133"/>
      <c r="L105" s="109"/>
      <c r="M105" s="109"/>
      <c r="N105" s="52"/>
    </row>
    <row r="106" spans="1:14" s="10" customFormat="1" x14ac:dyDescent="0.35">
      <c r="A106" s="46" t="s">
        <v>40</v>
      </c>
      <c r="B106" s="134"/>
      <c r="C106" s="134"/>
      <c r="D106" s="134"/>
      <c r="E106" s="134"/>
      <c r="F106" s="134"/>
      <c r="G106" s="134"/>
      <c r="H106" s="134"/>
      <c r="I106" s="135"/>
      <c r="J106" s="135"/>
      <c r="K106" s="135"/>
      <c r="L106" s="136"/>
      <c r="M106" s="136"/>
      <c r="N106" s="52"/>
    </row>
    <row r="107" spans="1:14" s="10" customFormat="1" x14ac:dyDescent="0.35">
      <c r="A107" s="46" t="s">
        <v>34</v>
      </c>
      <c r="B107" s="134"/>
      <c r="C107" s="134"/>
      <c r="D107" s="134"/>
      <c r="E107" s="134"/>
      <c r="F107" s="134"/>
      <c r="G107" s="134"/>
      <c r="H107" s="134"/>
      <c r="I107" s="134"/>
      <c r="J107" s="134"/>
      <c r="K107" s="134"/>
      <c r="L107" s="109"/>
      <c r="M107" s="109"/>
      <c r="N107" s="52"/>
    </row>
    <row r="108" spans="1:14" s="10" customFormat="1" x14ac:dyDescent="0.35">
      <c r="A108" s="46" t="s">
        <v>35</v>
      </c>
      <c r="B108" s="134"/>
      <c r="C108" s="134"/>
      <c r="D108" s="134"/>
      <c r="E108" s="134"/>
      <c r="F108" s="134"/>
      <c r="G108" s="134"/>
      <c r="H108" s="134"/>
      <c r="I108" s="134"/>
      <c r="J108" s="134"/>
      <c r="K108" s="134"/>
      <c r="L108" s="109"/>
      <c r="M108" s="109"/>
      <c r="N108" s="52"/>
    </row>
    <row r="109" spans="1:14" s="10" customFormat="1" x14ac:dyDescent="0.35">
      <c r="A109" s="47" t="s">
        <v>36</v>
      </c>
      <c r="B109" s="133"/>
      <c r="C109" s="133"/>
      <c r="D109" s="133"/>
      <c r="E109" s="133"/>
      <c r="F109" s="133"/>
      <c r="G109" s="133"/>
      <c r="H109" s="133"/>
      <c r="I109" s="133"/>
      <c r="J109" s="133"/>
      <c r="K109" s="133"/>
      <c r="L109" s="109"/>
      <c r="M109" s="109"/>
      <c r="N109" s="52"/>
    </row>
    <row r="110" spans="1:14" s="10" customFormat="1" x14ac:dyDescent="0.35">
      <c r="B110" s="104"/>
      <c r="C110" s="104"/>
      <c r="D110" s="104"/>
      <c r="E110" s="104"/>
      <c r="F110" s="104"/>
      <c r="G110" s="104"/>
      <c r="H110" s="104"/>
      <c r="I110" s="104"/>
      <c r="J110" s="104"/>
      <c r="K110" s="104"/>
      <c r="L110" s="104"/>
      <c r="M110" s="104"/>
    </row>
    <row r="111" spans="1:14" s="10" customFormat="1" x14ac:dyDescent="0.35">
      <c r="B111" s="104"/>
      <c r="C111" s="104"/>
      <c r="D111" s="104"/>
      <c r="E111" s="104"/>
      <c r="F111" s="104"/>
      <c r="G111" s="104"/>
      <c r="H111" s="104"/>
      <c r="I111" s="104"/>
      <c r="J111" s="104"/>
      <c r="K111" s="104"/>
      <c r="L111" s="104"/>
      <c r="M111" s="104"/>
    </row>
    <row r="112" spans="1:14" s="10" customFormat="1" x14ac:dyDescent="0.35">
      <c r="B112" s="110" t="s">
        <v>167</v>
      </c>
      <c r="C112" s="110" t="s">
        <v>168</v>
      </c>
      <c r="D112" s="110" t="s">
        <v>169</v>
      </c>
      <c r="E112" s="104"/>
      <c r="F112" s="104"/>
      <c r="G112" s="104"/>
      <c r="H112" s="104"/>
      <c r="I112" s="104"/>
      <c r="J112" s="104"/>
      <c r="K112" s="104"/>
      <c r="L112" s="104"/>
      <c r="M112" s="104"/>
    </row>
  </sheetData>
  <autoFilter ref="B112:D112" xr:uid="{00000000-0001-0000-0100-000000000000}">
    <sortState xmlns:xlrd2="http://schemas.microsoft.com/office/spreadsheetml/2017/richdata2" ref="B113:D131">
      <sortCondition ref="B112"/>
    </sortState>
  </autoFilter>
  <mergeCells count="50">
    <mergeCell ref="B2:I2"/>
    <mergeCell ref="B3:I3"/>
    <mergeCell ref="A7:A10"/>
    <mergeCell ref="B7:K7"/>
    <mergeCell ref="B8:K8"/>
    <mergeCell ref="B9:B10"/>
    <mergeCell ref="D9:D10"/>
    <mergeCell ref="E9:H9"/>
    <mergeCell ref="I9:K9"/>
    <mergeCell ref="A12:D12"/>
    <mergeCell ref="A22:A25"/>
    <mergeCell ref="B22:K22"/>
    <mergeCell ref="B23:K23"/>
    <mergeCell ref="B24:B25"/>
    <mergeCell ref="D24:D25"/>
    <mergeCell ref="E24:H24"/>
    <mergeCell ref="I24:K24"/>
    <mergeCell ref="A34:D34"/>
    <mergeCell ref="A44:A47"/>
    <mergeCell ref="B44:K44"/>
    <mergeCell ref="B45:K45"/>
    <mergeCell ref="B46:B47"/>
    <mergeCell ref="D46:D47"/>
    <mergeCell ref="E46:H46"/>
    <mergeCell ref="I46:K46"/>
    <mergeCell ref="A57:D57"/>
    <mergeCell ref="A67:A70"/>
    <mergeCell ref="B67:K67"/>
    <mergeCell ref="B68:K68"/>
    <mergeCell ref="B69:B70"/>
    <mergeCell ref="D69:D70"/>
    <mergeCell ref="E69:H69"/>
    <mergeCell ref="I69:K69"/>
    <mergeCell ref="A72:D72"/>
    <mergeCell ref="A82:A85"/>
    <mergeCell ref="B82:K82"/>
    <mergeCell ref="B83:K83"/>
    <mergeCell ref="B84:B85"/>
    <mergeCell ref="D84:D85"/>
    <mergeCell ref="E84:H84"/>
    <mergeCell ref="I84:K84"/>
    <mergeCell ref="A102:D102"/>
    <mergeCell ref="A87:D87"/>
    <mergeCell ref="A97:A100"/>
    <mergeCell ref="B97:K97"/>
    <mergeCell ref="B98:K98"/>
    <mergeCell ref="B99:B100"/>
    <mergeCell ref="D99:D100"/>
    <mergeCell ref="E99:H99"/>
    <mergeCell ref="I99:K99"/>
  </mergeCells>
  <printOptions horizontalCentered="1" verticalCentered="1"/>
  <pageMargins left="1.1811023622047245" right="0" top="0" bottom="0" header="0" footer="0"/>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0"/>
  <sheetViews>
    <sheetView workbookViewId="0">
      <selection activeCell="B11" sqref="B11"/>
    </sheetView>
  </sheetViews>
  <sheetFormatPr baseColWidth="10" defaultRowHeight="14.5" x14ac:dyDescent="0.35"/>
  <cols>
    <col min="1" max="1" width="13.453125" customWidth="1"/>
    <col min="2" max="2" width="52.08984375" customWidth="1"/>
    <col min="3" max="3" width="32.90625" customWidth="1"/>
    <col min="4" max="4" width="32.54296875" customWidth="1"/>
    <col min="5" max="5" width="10.90625" customWidth="1"/>
    <col min="6" max="7" width="9.08984375" customWidth="1"/>
    <col min="8" max="8" width="10.90625" customWidth="1"/>
    <col min="9" max="9" width="10" customWidth="1"/>
    <col min="10" max="10" width="10.453125" customWidth="1"/>
    <col min="11" max="11" width="13.90625" customWidth="1"/>
  </cols>
  <sheetData>
    <row r="1" spans="1:11" s="10" customFormat="1" x14ac:dyDescent="0.35">
      <c r="A1" s="1" t="s">
        <v>0</v>
      </c>
      <c r="B1" s="89" t="s">
        <v>1</v>
      </c>
      <c r="C1" s="89"/>
      <c r="D1" s="86"/>
      <c r="E1" s="86"/>
      <c r="F1" s="86"/>
      <c r="G1" s="86"/>
      <c r="H1" s="86"/>
      <c r="I1" s="86"/>
      <c r="J1" s="3"/>
      <c r="K1" s="3"/>
    </row>
    <row r="2" spans="1:11" s="10" customFormat="1" x14ac:dyDescent="0.35">
      <c r="A2" s="1" t="s">
        <v>2</v>
      </c>
      <c r="B2" s="86" t="s">
        <v>3</v>
      </c>
      <c r="C2" s="86"/>
      <c r="D2" s="86"/>
      <c r="E2" s="86"/>
      <c r="F2" s="86"/>
      <c r="G2" s="86"/>
      <c r="H2" s="86"/>
      <c r="I2" s="86"/>
      <c r="J2" s="3"/>
      <c r="K2" s="3"/>
    </row>
    <row r="3" spans="1:11" s="10" customFormat="1" x14ac:dyDescent="0.35">
      <c r="A3" s="1" t="s">
        <v>4</v>
      </c>
      <c r="B3" s="87">
        <v>2024</v>
      </c>
      <c r="C3" s="87"/>
      <c r="D3" s="87"/>
      <c r="E3" s="87"/>
      <c r="F3" s="87"/>
      <c r="G3" s="87"/>
      <c r="H3" s="87"/>
      <c r="I3" s="87"/>
      <c r="J3" s="3"/>
      <c r="K3" s="3"/>
    </row>
    <row r="4" spans="1:11" s="10" customFormat="1" x14ac:dyDescent="0.35">
      <c r="A4" s="1"/>
      <c r="B4" s="5"/>
      <c r="C4" s="5"/>
      <c r="D4" s="5"/>
      <c r="E4" s="5"/>
      <c r="F4" s="5"/>
      <c r="G4" s="5"/>
      <c r="H4" s="5"/>
      <c r="I4" s="5"/>
      <c r="J4" s="3"/>
      <c r="K4" s="3"/>
    </row>
    <row r="5" spans="1:11" s="10" customFormat="1" x14ac:dyDescent="0.35">
      <c r="A5" s="1"/>
      <c r="B5" s="17" t="s">
        <v>52</v>
      </c>
      <c r="C5" s="17"/>
      <c r="D5" s="17"/>
      <c r="E5" s="5"/>
      <c r="F5" s="5"/>
      <c r="G5" s="5"/>
      <c r="H5" s="5"/>
      <c r="I5" s="5"/>
      <c r="J5" s="3"/>
      <c r="K5" s="3"/>
    </row>
    <row r="6" spans="1:11" s="10" customFormat="1" x14ac:dyDescent="0.35">
      <c r="A6" s="1"/>
      <c r="B6" s="1"/>
      <c r="C6" s="1"/>
      <c r="D6" s="5"/>
      <c r="E6" s="5"/>
      <c r="F6" s="5"/>
      <c r="G6" s="5"/>
      <c r="H6" s="5"/>
      <c r="I6" s="5"/>
      <c r="J6" s="3"/>
      <c r="K6" s="3"/>
    </row>
    <row r="7" spans="1:11" s="10" customFormat="1" x14ac:dyDescent="0.35">
      <c r="A7" s="73" t="s">
        <v>7</v>
      </c>
      <c r="B7" s="67" t="s">
        <v>86</v>
      </c>
      <c r="C7" s="68"/>
      <c r="D7" s="68"/>
      <c r="E7" s="68"/>
      <c r="F7" s="68"/>
      <c r="G7" s="68"/>
      <c r="H7" s="68"/>
      <c r="I7" s="68"/>
      <c r="J7" s="68"/>
      <c r="K7" s="69"/>
    </row>
    <row r="8" spans="1:11" s="10" customFormat="1" x14ac:dyDescent="0.35">
      <c r="A8" s="74"/>
      <c r="B8" s="67" t="s">
        <v>54</v>
      </c>
      <c r="C8" s="68"/>
      <c r="D8" s="68"/>
      <c r="E8" s="68"/>
      <c r="F8" s="68"/>
      <c r="G8" s="68"/>
      <c r="H8" s="68"/>
      <c r="I8" s="68"/>
      <c r="J8" s="68"/>
      <c r="K8" s="69"/>
    </row>
    <row r="9" spans="1:11" s="10" customFormat="1" ht="15" customHeight="1" x14ac:dyDescent="0.35">
      <c r="A9" s="74"/>
      <c r="B9" s="76" t="s">
        <v>20</v>
      </c>
      <c r="C9" s="26"/>
      <c r="D9" s="78" t="s">
        <v>21</v>
      </c>
      <c r="E9" s="80" t="s">
        <v>22</v>
      </c>
      <c r="F9" s="81"/>
      <c r="G9" s="81"/>
      <c r="H9" s="82"/>
      <c r="I9" s="83" t="s">
        <v>23</v>
      </c>
      <c r="J9" s="83"/>
      <c r="K9" s="84"/>
    </row>
    <row r="10" spans="1:11" s="10" customFormat="1" ht="39.5" x14ac:dyDescent="0.35">
      <c r="A10" s="75"/>
      <c r="B10" s="77"/>
      <c r="C10" s="29" t="s">
        <v>24</v>
      </c>
      <c r="D10" s="79"/>
      <c r="E10" s="8" t="s">
        <v>25</v>
      </c>
      <c r="F10" s="8" t="s">
        <v>26</v>
      </c>
      <c r="G10" s="8" t="s">
        <v>27</v>
      </c>
      <c r="H10" s="8" t="s">
        <v>28</v>
      </c>
      <c r="I10" s="9" t="s">
        <v>29</v>
      </c>
      <c r="J10" s="9" t="s">
        <v>30</v>
      </c>
      <c r="K10" s="9" t="s">
        <v>31</v>
      </c>
    </row>
    <row r="11" spans="1:11" s="10" customFormat="1" ht="39.75" customHeight="1" x14ac:dyDescent="0.35">
      <c r="A11" s="15">
        <v>1</v>
      </c>
      <c r="B11" s="32" t="s">
        <v>149</v>
      </c>
      <c r="C11" s="33"/>
      <c r="D11" s="33"/>
      <c r="E11" s="11"/>
      <c r="F11" s="11"/>
      <c r="G11" s="11"/>
      <c r="H11" s="11"/>
      <c r="I11" s="13" t="e">
        <f>F11/E11</f>
        <v>#DIV/0!</v>
      </c>
      <c r="J11" s="13" t="e">
        <f>G11/E11</f>
        <v>#DIV/0!</v>
      </c>
      <c r="K11" s="13" t="e">
        <f>H11/E11</f>
        <v>#DIV/0!</v>
      </c>
    </row>
    <row r="12" spans="1:11" s="10" customFormat="1" ht="29.25" customHeight="1" x14ac:dyDescent="0.35">
      <c r="A12" s="15">
        <v>2</v>
      </c>
      <c r="B12" s="12"/>
      <c r="C12" s="21"/>
      <c r="D12" s="21"/>
      <c r="E12" s="11"/>
      <c r="F12" s="11"/>
      <c r="G12" s="11"/>
      <c r="H12" s="11"/>
      <c r="I12" s="13" t="e">
        <f>F12/E12</f>
        <v>#DIV/0!</v>
      </c>
      <c r="J12" s="13" t="e">
        <f>G12/E12</f>
        <v>#DIV/0!</v>
      </c>
      <c r="K12" s="13" t="e">
        <f>H12/E12</f>
        <v>#DIV/0!</v>
      </c>
    </row>
    <row r="13" spans="1:11" s="10" customFormat="1" x14ac:dyDescent="0.35">
      <c r="A13" s="15">
        <v>3</v>
      </c>
      <c r="B13" s="12"/>
      <c r="C13" s="12"/>
      <c r="D13" s="12"/>
      <c r="E13" s="11"/>
      <c r="F13" s="11"/>
      <c r="G13" s="11"/>
      <c r="H13" s="11"/>
      <c r="I13" s="13" t="e">
        <f t="shared" ref="I13:I20" si="0">F13/E13</f>
        <v>#DIV/0!</v>
      </c>
      <c r="J13" s="13" t="e">
        <f t="shared" ref="J13:J20" si="1">G13/E13</f>
        <v>#DIV/0!</v>
      </c>
      <c r="K13" s="13" t="e">
        <f t="shared" ref="K13:K20" si="2">H13/E13</f>
        <v>#DIV/0!</v>
      </c>
    </row>
    <row r="14" spans="1:11" s="10" customFormat="1" x14ac:dyDescent="0.35">
      <c r="A14" s="15">
        <v>4</v>
      </c>
      <c r="B14" s="12"/>
      <c r="C14" s="12"/>
      <c r="D14" s="12"/>
      <c r="E14" s="11"/>
      <c r="F14" s="11"/>
      <c r="G14" s="11"/>
      <c r="H14" s="11"/>
      <c r="I14" s="13" t="e">
        <f t="shared" si="0"/>
        <v>#DIV/0!</v>
      </c>
      <c r="J14" s="13" t="e">
        <f t="shared" si="1"/>
        <v>#DIV/0!</v>
      </c>
      <c r="K14" s="13" t="e">
        <f t="shared" si="2"/>
        <v>#DIV/0!</v>
      </c>
    </row>
    <row r="15" spans="1:11" s="10" customFormat="1" x14ac:dyDescent="0.35">
      <c r="A15" s="15">
        <v>5</v>
      </c>
      <c r="B15" s="12"/>
      <c r="C15" s="12"/>
      <c r="D15" s="12"/>
      <c r="E15" s="11"/>
      <c r="F15" s="11"/>
      <c r="G15" s="11"/>
      <c r="H15" s="11"/>
      <c r="I15" s="13" t="e">
        <f t="shared" si="0"/>
        <v>#DIV/0!</v>
      </c>
      <c r="J15" s="13" t="e">
        <f t="shared" si="1"/>
        <v>#DIV/0!</v>
      </c>
      <c r="K15" s="13" t="e">
        <f t="shared" si="2"/>
        <v>#DIV/0!</v>
      </c>
    </row>
    <row r="16" spans="1:11" s="10" customFormat="1" x14ac:dyDescent="0.35">
      <c r="A16" s="15">
        <v>6</v>
      </c>
      <c r="B16" s="12"/>
      <c r="C16" s="12"/>
      <c r="D16" s="12"/>
      <c r="E16" s="11"/>
      <c r="F16" s="11"/>
      <c r="G16" s="11"/>
      <c r="H16" s="11"/>
      <c r="I16" s="13" t="e">
        <f t="shared" si="0"/>
        <v>#DIV/0!</v>
      </c>
      <c r="J16" s="13" t="e">
        <f t="shared" si="1"/>
        <v>#DIV/0!</v>
      </c>
      <c r="K16" s="13" t="e">
        <f t="shared" si="2"/>
        <v>#DIV/0!</v>
      </c>
    </row>
    <row r="17" spans="1:14" s="10" customFormat="1" x14ac:dyDescent="0.35">
      <c r="A17" s="15">
        <v>7</v>
      </c>
      <c r="B17" s="12"/>
      <c r="C17" s="12"/>
      <c r="D17" s="12"/>
      <c r="E17" s="11"/>
      <c r="F17" s="11"/>
      <c r="G17" s="11"/>
      <c r="H17" s="11"/>
      <c r="I17" s="13" t="e">
        <f t="shared" si="0"/>
        <v>#DIV/0!</v>
      </c>
      <c r="J17" s="13" t="e">
        <f t="shared" si="1"/>
        <v>#DIV/0!</v>
      </c>
      <c r="K17" s="13" t="e">
        <f t="shared" si="2"/>
        <v>#DIV/0!</v>
      </c>
    </row>
    <row r="18" spans="1:14" s="10" customFormat="1" x14ac:dyDescent="0.35">
      <c r="A18" s="15">
        <v>8</v>
      </c>
      <c r="B18" s="12"/>
      <c r="C18" s="12"/>
      <c r="D18" s="12"/>
      <c r="E18" s="11"/>
      <c r="F18" s="11"/>
      <c r="G18" s="11"/>
      <c r="H18" s="11"/>
      <c r="I18" s="13" t="e">
        <f t="shared" si="0"/>
        <v>#DIV/0!</v>
      </c>
      <c r="J18" s="13" t="e">
        <f t="shared" si="1"/>
        <v>#DIV/0!</v>
      </c>
      <c r="K18" s="13" t="e">
        <f t="shared" si="2"/>
        <v>#DIV/0!</v>
      </c>
    </row>
    <row r="19" spans="1:14" s="10" customFormat="1" x14ac:dyDescent="0.35">
      <c r="A19" s="15">
        <v>9</v>
      </c>
      <c r="B19" s="12"/>
      <c r="C19" s="12"/>
      <c r="D19" s="12"/>
      <c r="E19" s="11"/>
      <c r="F19" s="11"/>
      <c r="G19" s="11"/>
      <c r="H19" s="11"/>
      <c r="I19" s="13" t="e">
        <f t="shared" si="0"/>
        <v>#DIV/0!</v>
      </c>
      <c r="J19" s="13" t="e">
        <f t="shared" si="1"/>
        <v>#DIV/0!</v>
      </c>
      <c r="K19" s="13" t="e">
        <f t="shared" si="2"/>
        <v>#DIV/0!</v>
      </c>
    </row>
    <row r="20" spans="1:14" s="10" customFormat="1" x14ac:dyDescent="0.35">
      <c r="A20" s="15">
        <v>10</v>
      </c>
      <c r="B20" s="12"/>
      <c r="C20" s="12"/>
      <c r="D20" s="12"/>
      <c r="E20" s="11"/>
      <c r="F20" s="11"/>
      <c r="G20" s="11"/>
      <c r="H20" s="11"/>
      <c r="I20" s="13" t="e">
        <f t="shared" si="0"/>
        <v>#DIV/0!</v>
      </c>
      <c r="J20" s="13" t="e">
        <f t="shared" si="1"/>
        <v>#DIV/0!</v>
      </c>
      <c r="K20" s="13" t="e">
        <f t="shared" si="2"/>
        <v>#DIV/0!</v>
      </c>
    </row>
    <row r="21" spans="1:14" s="10" customFormat="1" x14ac:dyDescent="0.35">
      <c r="A21" s="70" t="s">
        <v>12</v>
      </c>
      <c r="B21" s="72"/>
      <c r="C21" s="72"/>
      <c r="D21" s="71"/>
      <c r="E21" s="15">
        <f>SUM(E11:E20)</f>
        <v>0</v>
      </c>
      <c r="F21" s="15">
        <f>SUM(F11:F20)</f>
        <v>0</v>
      </c>
      <c r="G21" s="15">
        <f>SUM(G11:G20)</f>
        <v>0</v>
      </c>
      <c r="H21" s="15">
        <f>SUM(H11:H20)</f>
        <v>0</v>
      </c>
      <c r="I21" s="22" t="e">
        <f>F21/E21</f>
        <v>#DIV/0!</v>
      </c>
      <c r="J21" s="22" t="e">
        <f>G21/E21</f>
        <v>#DIV/0!</v>
      </c>
      <c r="K21" s="22" t="e">
        <f>H21/E21</f>
        <v>#DIV/0!</v>
      </c>
    </row>
    <row r="22" spans="1:14" s="10" customFormat="1" x14ac:dyDescent="0.35">
      <c r="A22" s="1"/>
      <c r="B22" s="1"/>
      <c r="C22" s="1"/>
      <c r="D22" s="5"/>
      <c r="E22" s="5"/>
      <c r="F22" s="5"/>
      <c r="G22" s="5"/>
      <c r="H22" s="5"/>
      <c r="I22" s="5"/>
      <c r="J22" s="3"/>
      <c r="K22" s="3"/>
    </row>
    <row r="23" spans="1:14" s="10" customFormat="1" ht="15" customHeight="1" x14ac:dyDescent="0.35">
      <c r="A23" s="46" t="s">
        <v>110</v>
      </c>
      <c r="B23" s="47"/>
      <c r="C23" s="47"/>
      <c r="D23" s="47"/>
      <c r="E23" s="47"/>
      <c r="F23" s="47"/>
      <c r="G23" s="47"/>
      <c r="H23" s="47"/>
      <c r="I23" s="47"/>
      <c r="J23" s="47"/>
      <c r="K23" s="47"/>
      <c r="L23" s="52"/>
      <c r="M23" s="52"/>
      <c r="N23" s="52"/>
    </row>
    <row r="24" spans="1:14" s="10" customFormat="1" x14ac:dyDescent="0.35">
      <c r="A24" s="46" t="s">
        <v>133</v>
      </c>
      <c r="B24" s="47"/>
      <c r="C24" s="47"/>
      <c r="D24" s="47"/>
      <c r="E24" s="47"/>
      <c r="F24" s="47"/>
      <c r="G24" s="47"/>
      <c r="H24" s="47"/>
      <c r="I24" s="47"/>
      <c r="J24" s="47"/>
      <c r="K24" s="47"/>
      <c r="L24" s="52"/>
      <c r="M24" s="52"/>
      <c r="N24" s="52"/>
    </row>
    <row r="25" spans="1:14" s="10" customFormat="1" x14ac:dyDescent="0.35">
      <c r="A25" s="46" t="s">
        <v>33</v>
      </c>
      <c r="B25" s="46"/>
      <c r="C25" s="46"/>
      <c r="D25" s="46"/>
      <c r="E25" s="46"/>
      <c r="F25" s="46"/>
      <c r="G25" s="46"/>
      <c r="H25" s="46"/>
      <c r="I25" s="53"/>
      <c r="J25" s="53"/>
      <c r="K25" s="53"/>
      <c r="L25" s="56"/>
      <c r="M25" s="56"/>
      <c r="N25" s="52"/>
    </row>
    <row r="26" spans="1:14" s="10" customFormat="1" x14ac:dyDescent="0.35">
      <c r="A26" s="46" t="s">
        <v>34</v>
      </c>
      <c r="B26" s="46"/>
      <c r="C26" s="46"/>
      <c r="D26" s="46"/>
      <c r="E26" s="46"/>
      <c r="F26" s="46"/>
      <c r="G26" s="46"/>
      <c r="H26" s="46"/>
      <c r="I26" s="46"/>
      <c r="J26" s="46"/>
      <c r="K26" s="46"/>
      <c r="L26" s="52"/>
      <c r="M26" s="52"/>
      <c r="N26" s="52"/>
    </row>
    <row r="27" spans="1:14" s="10" customFormat="1" x14ac:dyDescent="0.35">
      <c r="A27" s="46" t="s">
        <v>35</v>
      </c>
      <c r="B27" s="46"/>
      <c r="C27" s="46"/>
      <c r="D27" s="46"/>
      <c r="E27" s="46"/>
      <c r="F27" s="46"/>
      <c r="G27" s="46"/>
      <c r="H27" s="46"/>
      <c r="I27" s="46"/>
      <c r="J27" s="46"/>
      <c r="K27" s="46"/>
      <c r="L27" s="52"/>
      <c r="M27" s="52"/>
      <c r="N27" s="52"/>
    </row>
    <row r="28" spans="1:14" s="10" customFormat="1" x14ac:dyDescent="0.35">
      <c r="A28" s="47" t="s">
        <v>36</v>
      </c>
      <c r="B28" s="47"/>
      <c r="C28" s="47"/>
      <c r="D28" s="47"/>
      <c r="E28" s="47"/>
      <c r="F28" s="47"/>
      <c r="G28" s="47"/>
      <c r="H28" s="47"/>
      <c r="I28" s="47"/>
      <c r="J28" s="47"/>
      <c r="K28" s="47"/>
      <c r="L28" s="52"/>
      <c r="M28" s="52"/>
      <c r="N28" s="52"/>
    </row>
    <row r="29" spans="1:14" s="10" customFormat="1" x14ac:dyDescent="0.35">
      <c r="A29" s="34"/>
      <c r="B29" s="34"/>
      <c r="C29" s="34"/>
      <c r="D29" s="34"/>
      <c r="E29" s="34"/>
      <c r="F29" s="34"/>
      <c r="G29" s="34"/>
      <c r="H29" s="34"/>
      <c r="I29" s="34"/>
      <c r="J29" s="3"/>
      <c r="K29" s="3"/>
    </row>
    <row r="30" spans="1:14" s="10" customFormat="1" x14ac:dyDescent="0.35">
      <c r="A30" s="1"/>
      <c r="B30" s="1"/>
      <c r="C30" s="1"/>
      <c r="D30" s="5"/>
      <c r="E30" s="5"/>
      <c r="F30" s="5"/>
      <c r="G30" s="5"/>
      <c r="H30" s="5"/>
      <c r="I30" s="5"/>
      <c r="J30" s="3"/>
      <c r="K30" s="3"/>
    </row>
    <row r="31" spans="1:14" s="10" customFormat="1" x14ac:dyDescent="0.35">
      <c r="A31" s="73" t="s">
        <v>7</v>
      </c>
      <c r="B31" s="67" t="s">
        <v>53</v>
      </c>
      <c r="C31" s="68"/>
      <c r="D31" s="68"/>
      <c r="E31" s="68"/>
      <c r="F31" s="68"/>
      <c r="G31" s="68"/>
      <c r="H31" s="68"/>
      <c r="I31" s="68"/>
      <c r="J31" s="68"/>
      <c r="K31" s="69"/>
    </row>
    <row r="32" spans="1:14" s="10" customFormat="1" x14ac:dyDescent="0.35">
      <c r="A32" s="74"/>
      <c r="B32" s="67" t="s">
        <v>59</v>
      </c>
      <c r="C32" s="68"/>
      <c r="D32" s="68"/>
      <c r="E32" s="68"/>
      <c r="F32" s="68"/>
      <c r="G32" s="68"/>
      <c r="H32" s="68"/>
      <c r="I32" s="68"/>
      <c r="J32" s="68"/>
      <c r="K32" s="69"/>
    </row>
    <row r="33" spans="1:14" s="10" customFormat="1" x14ac:dyDescent="0.35">
      <c r="A33" s="74"/>
      <c r="B33" s="78" t="s">
        <v>20</v>
      </c>
      <c r="C33" s="20"/>
      <c r="D33" s="78" t="s">
        <v>21</v>
      </c>
      <c r="E33" s="80" t="s">
        <v>22</v>
      </c>
      <c r="F33" s="81"/>
      <c r="G33" s="81"/>
      <c r="H33" s="82"/>
      <c r="I33" s="83" t="s">
        <v>23</v>
      </c>
      <c r="J33" s="83"/>
      <c r="K33" s="84"/>
    </row>
    <row r="34" spans="1:14" s="10" customFormat="1" ht="39.5" x14ac:dyDescent="0.35">
      <c r="A34" s="75"/>
      <c r="B34" s="79"/>
      <c r="C34" s="29" t="s">
        <v>24</v>
      </c>
      <c r="D34" s="79"/>
      <c r="E34" s="8" t="s">
        <v>25</v>
      </c>
      <c r="F34" s="8" t="s">
        <v>26</v>
      </c>
      <c r="G34" s="8" t="s">
        <v>27</v>
      </c>
      <c r="H34" s="8" t="s">
        <v>39</v>
      </c>
      <c r="I34" s="9" t="s">
        <v>29</v>
      </c>
      <c r="J34" s="9" t="s">
        <v>30</v>
      </c>
      <c r="K34" s="9" t="s">
        <v>31</v>
      </c>
    </row>
    <row r="35" spans="1:14" s="10" customFormat="1" ht="26" x14ac:dyDescent="0.35">
      <c r="A35" s="15">
        <v>1</v>
      </c>
      <c r="B35" s="12" t="s">
        <v>60</v>
      </c>
      <c r="C35" s="21" t="s">
        <v>61</v>
      </c>
      <c r="D35" s="21" t="s">
        <v>62</v>
      </c>
      <c r="E35" s="11">
        <v>125</v>
      </c>
      <c r="F35" s="11">
        <v>25</v>
      </c>
      <c r="G35" s="11">
        <v>50</v>
      </c>
      <c r="H35" s="11">
        <v>50</v>
      </c>
      <c r="I35" s="13">
        <f>F35/E35</f>
        <v>0.2</v>
      </c>
      <c r="J35" s="13">
        <f>G35/E35</f>
        <v>0.4</v>
      </c>
      <c r="K35" s="13">
        <f>H35/E35</f>
        <v>0.4</v>
      </c>
    </row>
    <row r="36" spans="1:14" s="10" customFormat="1" ht="28.5" customHeight="1" x14ac:dyDescent="0.35">
      <c r="A36" s="15">
        <v>2</v>
      </c>
      <c r="B36" s="12" t="s">
        <v>63</v>
      </c>
      <c r="C36" s="21" t="s">
        <v>45</v>
      </c>
      <c r="D36" s="21" t="s">
        <v>46</v>
      </c>
      <c r="E36" s="11">
        <v>98</v>
      </c>
      <c r="F36" s="11">
        <v>72</v>
      </c>
      <c r="G36" s="11">
        <v>26</v>
      </c>
      <c r="H36" s="11">
        <v>0</v>
      </c>
      <c r="I36" s="13">
        <f t="shared" ref="I36:I44" si="3">F36/E36</f>
        <v>0.73469387755102045</v>
      </c>
      <c r="J36" s="13">
        <f t="shared" ref="J36:J44" si="4">G36/E36</f>
        <v>0.26530612244897961</v>
      </c>
      <c r="K36" s="13">
        <f t="shared" ref="K36:K44" si="5">H36/E36</f>
        <v>0</v>
      </c>
    </row>
    <row r="37" spans="1:14" s="10" customFormat="1" x14ac:dyDescent="0.35">
      <c r="A37" s="15">
        <v>3</v>
      </c>
      <c r="B37" s="12"/>
      <c r="C37" s="12"/>
      <c r="D37" s="12"/>
      <c r="E37" s="11"/>
      <c r="F37" s="11"/>
      <c r="G37" s="11"/>
      <c r="H37" s="11"/>
      <c r="I37" s="13" t="e">
        <f t="shared" si="3"/>
        <v>#DIV/0!</v>
      </c>
      <c r="J37" s="13" t="e">
        <f t="shared" si="4"/>
        <v>#DIV/0!</v>
      </c>
      <c r="K37" s="13" t="e">
        <f t="shared" si="5"/>
        <v>#DIV/0!</v>
      </c>
    </row>
    <row r="38" spans="1:14" s="10" customFormat="1" x14ac:dyDescent="0.35">
      <c r="A38" s="15">
        <v>4</v>
      </c>
      <c r="B38" s="12"/>
      <c r="C38" s="12"/>
      <c r="D38" s="12"/>
      <c r="E38" s="11"/>
      <c r="F38" s="11"/>
      <c r="G38" s="11"/>
      <c r="H38" s="11"/>
      <c r="I38" s="13" t="e">
        <f t="shared" si="3"/>
        <v>#DIV/0!</v>
      </c>
      <c r="J38" s="13" t="e">
        <f t="shared" si="4"/>
        <v>#DIV/0!</v>
      </c>
      <c r="K38" s="13" t="e">
        <f t="shared" si="5"/>
        <v>#DIV/0!</v>
      </c>
    </row>
    <row r="39" spans="1:14" s="10" customFormat="1" x14ac:dyDescent="0.35">
      <c r="A39" s="15">
        <v>5</v>
      </c>
      <c r="B39" s="12"/>
      <c r="C39" s="12"/>
      <c r="D39" s="12"/>
      <c r="E39" s="11"/>
      <c r="F39" s="11"/>
      <c r="G39" s="11"/>
      <c r="H39" s="11"/>
      <c r="I39" s="13" t="e">
        <f t="shared" si="3"/>
        <v>#DIV/0!</v>
      </c>
      <c r="J39" s="13" t="e">
        <f t="shared" si="4"/>
        <v>#DIV/0!</v>
      </c>
      <c r="K39" s="13" t="e">
        <f t="shared" si="5"/>
        <v>#DIV/0!</v>
      </c>
    </row>
    <row r="40" spans="1:14" s="10" customFormat="1" x14ac:dyDescent="0.35">
      <c r="A40" s="15">
        <v>6</v>
      </c>
      <c r="B40" s="12"/>
      <c r="C40" s="12"/>
      <c r="D40" s="12"/>
      <c r="E40" s="11"/>
      <c r="F40" s="11"/>
      <c r="G40" s="11"/>
      <c r="H40" s="11"/>
      <c r="I40" s="13" t="e">
        <f t="shared" si="3"/>
        <v>#DIV/0!</v>
      </c>
      <c r="J40" s="13" t="e">
        <f t="shared" si="4"/>
        <v>#DIV/0!</v>
      </c>
      <c r="K40" s="13" t="e">
        <f t="shared" si="5"/>
        <v>#DIV/0!</v>
      </c>
    </row>
    <row r="41" spans="1:14" s="10" customFormat="1" x14ac:dyDescent="0.35">
      <c r="A41" s="15">
        <v>7</v>
      </c>
      <c r="B41" s="12"/>
      <c r="C41" s="12"/>
      <c r="D41" s="12"/>
      <c r="E41" s="11"/>
      <c r="F41" s="11"/>
      <c r="G41" s="11"/>
      <c r="H41" s="11"/>
      <c r="I41" s="13" t="e">
        <f t="shared" si="3"/>
        <v>#DIV/0!</v>
      </c>
      <c r="J41" s="13" t="e">
        <f t="shared" si="4"/>
        <v>#DIV/0!</v>
      </c>
      <c r="K41" s="13" t="e">
        <f t="shared" si="5"/>
        <v>#DIV/0!</v>
      </c>
    </row>
    <row r="42" spans="1:14" s="10" customFormat="1" x14ac:dyDescent="0.35">
      <c r="A42" s="15">
        <v>8</v>
      </c>
      <c r="B42" s="12"/>
      <c r="C42" s="12"/>
      <c r="D42" s="12"/>
      <c r="E42" s="11"/>
      <c r="F42" s="11"/>
      <c r="G42" s="11"/>
      <c r="H42" s="11"/>
      <c r="I42" s="13" t="e">
        <f t="shared" si="3"/>
        <v>#DIV/0!</v>
      </c>
      <c r="J42" s="13" t="e">
        <f t="shared" si="4"/>
        <v>#DIV/0!</v>
      </c>
      <c r="K42" s="13" t="e">
        <f t="shared" si="5"/>
        <v>#DIV/0!</v>
      </c>
    </row>
    <row r="43" spans="1:14" s="10" customFormat="1" x14ac:dyDescent="0.35">
      <c r="A43" s="15">
        <v>9</v>
      </c>
      <c r="B43" s="12"/>
      <c r="C43" s="12"/>
      <c r="D43" s="12"/>
      <c r="E43" s="11"/>
      <c r="F43" s="11"/>
      <c r="G43" s="11"/>
      <c r="H43" s="11"/>
      <c r="I43" s="13" t="e">
        <f t="shared" si="3"/>
        <v>#DIV/0!</v>
      </c>
      <c r="J43" s="13" t="e">
        <f t="shared" si="4"/>
        <v>#DIV/0!</v>
      </c>
      <c r="K43" s="13" t="e">
        <f t="shared" si="5"/>
        <v>#DIV/0!</v>
      </c>
    </row>
    <row r="44" spans="1:14" s="10" customFormat="1" x14ac:dyDescent="0.35">
      <c r="A44" s="15">
        <v>10</v>
      </c>
      <c r="B44" s="12"/>
      <c r="C44" s="12"/>
      <c r="D44" s="12"/>
      <c r="E44" s="11"/>
      <c r="F44" s="11"/>
      <c r="G44" s="11"/>
      <c r="H44" s="11"/>
      <c r="I44" s="13" t="e">
        <f t="shared" si="3"/>
        <v>#DIV/0!</v>
      </c>
      <c r="J44" s="13" t="e">
        <f t="shared" si="4"/>
        <v>#DIV/0!</v>
      </c>
      <c r="K44" s="13" t="e">
        <f t="shared" si="5"/>
        <v>#DIV/0!</v>
      </c>
    </row>
    <row r="45" spans="1:14" s="10" customFormat="1" x14ac:dyDescent="0.35">
      <c r="A45" s="70" t="s">
        <v>12</v>
      </c>
      <c r="B45" s="72"/>
      <c r="C45" s="72"/>
      <c r="D45" s="71"/>
      <c r="E45" s="15">
        <f>SUM(E35:E44)</f>
        <v>223</v>
      </c>
      <c r="F45" s="15">
        <f>SUM(F35:F44)</f>
        <v>97</v>
      </c>
      <c r="G45" s="15">
        <f>SUM(G35:G44)</f>
        <v>76</v>
      </c>
      <c r="H45" s="15">
        <f>SUM(H35:H44)</f>
        <v>50</v>
      </c>
      <c r="I45" s="22">
        <f>F45/E45</f>
        <v>0.4349775784753363</v>
      </c>
      <c r="J45" s="22">
        <f>G45/E45</f>
        <v>0.34080717488789236</v>
      </c>
      <c r="K45" s="22">
        <f>H45/E45</f>
        <v>0.22421524663677131</v>
      </c>
    </row>
    <row r="46" spans="1:14" s="10" customFormat="1" x14ac:dyDescent="0.35">
      <c r="A46" s="3"/>
      <c r="B46" s="3"/>
      <c r="C46" s="3"/>
      <c r="D46" s="3"/>
      <c r="E46" s="3"/>
      <c r="F46" s="3"/>
      <c r="G46" s="3"/>
      <c r="H46" s="3"/>
      <c r="I46" s="3"/>
      <c r="J46" s="3"/>
      <c r="K46" s="3"/>
    </row>
    <row r="47" spans="1:14" s="10" customFormat="1" ht="15" customHeight="1" x14ac:dyDescent="0.35">
      <c r="A47" s="46" t="s">
        <v>110</v>
      </c>
      <c r="B47" s="47"/>
      <c r="C47" s="47"/>
      <c r="D47" s="47"/>
      <c r="E47" s="47"/>
      <c r="F47" s="47"/>
      <c r="G47" s="47"/>
      <c r="H47" s="47"/>
      <c r="I47" s="47"/>
      <c r="J47" s="47"/>
      <c r="K47" s="47"/>
      <c r="L47" s="52"/>
      <c r="M47" s="52"/>
      <c r="N47" s="52"/>
    </row>
    <row r="48" spans="1:14" s="10" customFormat="1" x14ac:dyDescent="0.35">
      <c r="A48" s="46" t="s">
        <v>133</v>
      </c>
      <c r="B48" s="47"/>
      <c r="C48" s="47"/>
      <c r="D48" s="47"/>
      <c r="E48" s="47"/>
      <c r="F48" s="47"/>
      <c r="G48" s="47"/>
      <c r="H48" s="47"/>
      <c r="I48" s="47"/>
      <c r="J48" s="47"/>
      <c r="K48" s="47"/>
      <c r="L48" s="52"/>
      <c r="M48" s="52"/>
      <c r="N48" s="52"/>
    </row>
    <row r="49" spans="1:14" s="10" customFormat="1" x14ac:dyDescent="0.35">
      <c r="A49" s="46" t="s">
        <v>33</v>
      </c>
      <c r="B49" s="46"/>
      <c r="C49" s="46"/>
      <c r="D49" s="46"/>
      <c r="E49" s="46"/>
      <c r="F49" s="46"/>
      <c r="G49" s="46"/>
      <c r="H49" s="46"/>
      <c r="I49" s="53"/>
      <c r="J49" s="53"/>
      <c r="K49" s="53"/>
      <c r="L49" s="56"/>
      <c r="M49" s="56"/>
      <c r="N49" s="52"/>
    </row>
    <row r="50" spans="1:14" s="10" customFormat="1" x14ac:dyDescent="0.35">
      <c r="A50" s="46" t="s">
        <v>34</v>
      </c>
      <c r="B50" s="46"/>
      <c r="C50" s="46"/>
      <c r="D50" s="46"/>
      <c r="E50" s="46"/>
      <c r="F50" s="46"/>
      <c r="G50" s="46"/>
      <c r="H50" s="46"/>
      <c r="I50" s="46"/>
      <c r="J50" s="46"/>
      <c r="K50" s="46"/>
      <c r="L50" s="52"/>
      <c r="M50" s="52"/>
      <c r="N50" s="52"/>
    </row>
    <row r="51" spans="1:14" s="10" customFormat="1" x14ac:dyDescent="0.35">
      <c r="A51" s="46" t="s">
        <v>35</v>
      </c>
      <c r="B51" s="46"/>
      <c r="C51" s="46"/>
      <c r="D51" s="46"/>
      <c r="E51" s="46"/>
      <c r="F51" s="46"/>
      <c r="G51" s="46"/>
      <c r="H51" s="46"/>
      <c r="I51" s="46"/>
      <c r="J51" s="46"/>
      <c r="K51" s="46"/>
      <c r="L51" s="52"/>
      <c r="M51" s="52"/>
      <c r="N51" s="52"/>
    </row>
    <row r="52" spans="1:14" s="10" customFormat="1" x14ac:dyDescent="0.35">
      <c r="A52" s="47" t="s">
        <v>36</v>
      </c>
      <c r="B52" s="47"/>
      <c r="C52" s="47"/>
      <c r="D52" s="47"/>
      <c r="E52" s="47"/>
      <c r="F52" s="47"/>
      <c r="G52" s="47"/>
      <c r="H52" s="47"/>
      <c r="I52" s="47"/>
      <c r="J52" s="47"/>
      <c r="K52" s="47"/>
      <c r="L52" s="52"/>
      <c r="M52" s="52"/>
      <c r="N52" s="52"/>
    </row>
    <row r="53" spans="1:14" s="10" customFormat="1" x14ac:dyDescent="0.35">
      <c r="A53" s="35"/>
      <c r="B53" s="35"/>
      <c r="C53" s="36"/>
      <c r="D53" s="36"/>
      <c r="E53" s="36"/>
      <c r="F53" s="36"/>
      <c r="G53" s="37"/>
      <c r="H53" s="37"/>
      <c r="I53" s="28"/>
      <c r="J53" s="28"/>
      <c r="K53" s="28"/>
    </row>
    <row r="54" spans="1:14" s="10" customFormat="1" x14ac:dyDescent="0.35">
      <c r="A54" s="3"/>
      <c r="B54" s="3"/>
      <c r="C54" s="3"/>
      <c r="D54" s="3"/>
      <c r="E54" s="3"/>
      <c r="F54" s="3"/>
      <c r="G54" s="3"/>
      <c r="H54" s="3"/>
      <c r="I54" s="3"/>
      <c r="J54" s="3"/>
      <c r="K54" s="3"/>
    </row>
    <row r="55" spans="1:14" s="10" customFormat="1" x14ac:dyDescent="0.35">
      <c r="A55" s="73" t="s">
        <v>7</v>
      </c>
      <c r="B55" s="67" t="s">
        <v>58</v>
      </c>
      <c r="C55" s="68"/>
      <c r="D55" s="68"/>
      <c r="E55" s="68"/>
      <c r="F55" s="68"/>
      <c r="G55" s="68"/>
      <c r="H55" s="68"/>
      <c r="I55" s="68"/>
      <c r="J55" s="68"/>
      <c r="K55" s="69"/>
      <c r="L55" s="38"/>
    </row>
    <row r="56" spans="1:14" s="10" customFormat="1" x14ac:dyDescent="0.35">
      <c r="A56" s="74"/>
      <c r="B56" s="67" t="s">
        <v>65</v>
      </c>
      <c r="C56" s="68"/>
      <c r="D56" s="68"/>
      <c r="E56" s="68"/>
      <c r="F56" s="68"/>
      <c r="G56" s="68"/>
      <c r="H56" s="68"/>
      <c r="I56" s="68"/>
      <c r="J56" s="68"/>
      <c r="K56" s="69"/>
      <c r="L56" s="38"/>
    </row>
    <row r="57" spans="1:14" s="10" customFormat="1" x14ac:dyDescent="0.35">
      <c r="A57" s="74"/>
      <c r="B57" s="78" t="s">
        <v>20</v>
      </c>
      <c r="C57" s="20"/>
      <c r="D57" s="78" t="s">
        <v>21</v>
      </c>
      <c r="E57" s="80" t="s">
        <v>22</v>
      </c>
      <c r="F57" s="81"/>
      <c r="G57" s="81"/>
      <c r="H57" s="82"/>
      <c r="I57" s="83" t="s">
        <v>23</v>
      </c>
      <c r="J57" s="83"/>
      <c r="K57" s="84"/>
    </row>
    <row r="58" spans="1:14" s="10" customFormat="1" ht="39.5" x14ac:dyDescent="0.35">
      <c r="A58" s="75"/>
      <c r="B58" s="79"/>
      <c r="C58" s="29" t="s">
        <v>24</v>
      </c>
      <c r="D58" s="79"/>
      <c r="E58" s="8" t="s">
        <v>25</v>
      </c>
      <c r="F58" s="8" t="s">
        <v>26</v>
      </c>
      <c r="G58" s="8" t="s">
        <v>27</v>
      </c>
      <c r="H58" s="8" t="s">
        <v>39</v>
      </c>
      <c r="I58" s="9" t="s">
        <v>29</v>
      </c>
      <c r="J58" s="9" t="s">
        <v>30</v>
      </c>
      <c r="K58" s="9" t="s">
        <v>31</v>
      </c>
    </row>
    <row r="59" spans="1:14" s="10" customFormat="1" ht="26" x14ac:dyDescent="0.35">
      <c r="A59" s="15">
        <v>1</v>
      </c>
      <c r="B59" s="12" t="s">
        <v>66</v>
      </c>
      <c r="C59" s="21" t="s">
        <v>51</v>
      </c>
      <c r="D59" s="21" t="s">
        <v>67</v>
      </c>
      <c r="E59" s="11">
        <v>852</v>
      </c>
      <c r="F59" s="11">
        <v>631</v>
      </c>
      <c r="G59" s="11">
        <v>170</v>
      </c>
      <c r="H59" s="11">
        <v>51</v>
      </c>
      <c r="I59" s="13">
        <f>F59/E59</f>
        <v>0.74061032863849763</v>
      </c>
      <c r="J59" s="13">
        <f>G59/E59</f>
        <v>0.19953051643192488</v>
      </c>
      <c r="K59" s="13">
        <f>H59/E59</f>
        <v>5.9859154929577461E-2</v>
      </c>
    </row>
    <row r="60" spans="1:14" s="10" customFormat="1" ht="26" x14ac:dyDescent="0.35">
      <c r="A60" s="15">
        <v>2</v>
      </c>
      <c r="B60" s="32" t="s">
        <v>68</v>
      </c>
      <c r="C60" s="33" t="s">
        <v>69</v>
      </c>
      <c r="D60" s="33" t="s">
        <v>70</v>
      </c>
      <c r="E60" s="11">
        <v>363</v>
      </c>
      <c r="F60" s="11">
        <v>273</v>
      </c>
      <c r="G60" s="11">
        <v>56</v>
      </c>
      <c r="H60" s="11">
        <v>34</v>
      </c>
      <c r="I60" s="13">
        <f t="shared" ref="I60:I68" si="6">F60/E60</f>
        <v>0.75206611570247939</v>
      </c>
      <c r="J60" s="13">
        <f t="shared" ref="J60:J68" si="7">G60/E60</f>
        <v>0.15426997245179064</v>
      </c>
      <c r="K60" s="13">
        <f t="shared" ref="K60:K68" si="8">H60/E60</f>
        <v>9.366391184573003E-2</v>
      </c>
    </row>
    <row r="61" spans="1:14" s="10" customFormat="1" x14ac:dyDescent="0.35">
      <c r="A61" s="15">
        <v>3</v>
      </c>
      <c r="B61" s="12"/>
      <c r="C61" s="12"/>
      <c r="D61" s="12"/>
      <c r="E61" s="11"/>
      <c r="F61" s="11"/>
      <c r="G61" s="11"/>
      <c r="H61" s="11"/>
      <c r="I61" s="13" t="e">
        <f t="shared" si="6"/>
        <v>#DIV/0!</v>
      </c>
      <c r="J61" s="13" t="e">
        <f t="shared" si="7"/>
        <v>#DIV/0!</v>
      </c>
      <c r="K61" s="13" t="e">
        <f t="shared" si="8"/>
        <v>#DIV/0!</v>
      </c>
    </row>
    <row r="62" spans="1:14" s="10" customFormat="1" x14ac:dyDescent="0.35">
      <c r="A62" s="15">
        <v>4</v>
      </c>
      <c r="B62" s="12"/>
      <c r="C62" s="12"/>
      <c r="D62" s="12"/>
      <c r="E62" s="11"/>
      <c r="F62" s="11"/>
      <c r="G62" s="11"/>
      <c r="H62" s="11"/>
      <c r="I62" s="13" t="e">
        <f t="shared" si="6"/>
        <v>#DIV/0!</v>
      </c>
      <c r="J62" s="13" t="e">
        <f t="shared" si="7"/>
        <v>#DIV/0!</v>
      </c>
      <c r="K62" s="13" t="e">
        <f t="shared" si="8"/>
        <v>#DIV/0!</v>
      </c>
    </row>
    <row r="63" spans="1:14" s="10" customFormat="1" x14ac:dyDescent="0.35">
      <c r="A63" s="15">
        <v>5</v>
      </c>
      <c r="B63" s="12"/>
      <c r="C63" s="12"/>
      <c r="D63" s="12"/>
      <c r="E63" s="11"/>
      <c r="F63" s="11"/>
      <c r="G63" s="11"/>
      <c r="H63" s="11"/>
      <c r="I63" s="13" t="e">
        <f t="shared" si="6"/>
        <v>#DIV/0!</v>
      </c>
      <c r="J63" s="13" t="e">
        <f t="shared" si="7"/>
        <v>#DIV/0!</v>
      </c>
      <c r="K63" s="13" t="e">
        <f t="shared" si="8"/>
        <v>#DIV/0!</v>
      </c>
    </row>
    <row r="64" spans="1:14" s="10" customFormat="1" x14ac:dyDescent="0.35">
      <c r="A64" s="15">
        <v>6</v>
      </c>
      <c r="B64" s="12"/>
      <c r="C64" s="12"/>
      <c r="D64" s="12"/>
      <c r="E64" s="11"/>
      <c r="F64" s="11"/>
      <c r="G64" s="11"/>
      <c r="H64" s="11"/>
      <c r="I64" s="13" t="e">
        <f t="shared" si="6"/>
        <v>#DIV/0!</v>
      </c>
      <c r="J64" s="13" t="e">
        <f t="shared" si="7"/>
        <v>#DIV/0!</v>
      </c>
      <c r="K64" s="13" t="e">
        <f t="shared" si="8"/>
        <v>#DIV/0!</v>
      </c>
    </row>
    <row r="65" spans="1:14" s="10" customFormat="1" x14ac:dyDescent="0.35">
      <c r="A65" s="15">
        <v>7</v>
      </c>
      <c r="B65" s="12"/>
      <c r="C65" s="12"/>
      <c r="D65" s="12"/>
      <c r="E65" s="11"/>
      <c r="F65" s="11"/>
      <c r="G65" s="11"/>
      <c r="H65" s="11"/>
      <c r="I65" s="13" t="e">
        <f t="shared" si="6"/>
        <v>#DIV/0!</v>
      </c>
      <c r="J65" s="13" t="e">
        <f t="shared" si="7"/>
        <v>#DIV/0!</v>
      </c>
      <c r="K65" s="13" t="e">
        <f t="shared" si="8"/>
        <v>#DIV/0!</v>
      </c>
    </row>
    <row r="66" spans="1:14" s="10" customFormat="1" x14ac:dyDescent="0.35">
      <c r="A66" s="15">
        <v>8</v>
      </c>
      <c r="B66" s="12"/>
      <c r="C66" s="12"/>
      <c r="D66" s="12"/>
      <c r="E66" s="11"/>
      <c r="F66" s="11"/>
      <c r="G66" s="11"/>
      <c r="H66" s="11"/>
      <c r="I66" s="13" t="e">
        <f t="shared" si="6"/>
        <v>#DIV/0!</v>
      </c>
      <c r="J66" s="13" t="e">
        <f t="shared" si="7"/>
        <v>#DIV/0!</v>
      </c>
      <c r="K66" s="13" t="e">
        <f t="shared" si="8"/>
        <v>#DIV/0!</v>
      </c>
    </row>
    <row r="67" spans="1:14" s="10" customFormat="1" x14ac:dyDescent="0.35">
      <c r="A67" s="15">
        <v>9</v>
      </c>
      <c r="B67" s="12"/>
      <c r="C67" s="12"/>
      <c r="D67" s="12"/>
      <c r="E67" s="11"/>
      <c r="F67" s="11"/>
      <c r="G67" s="11"/>
      <c r="H67" s="11"/>
      <c r="I67" s="13" t="e">
        <f t="shared" si="6"/>
        <v>#DIV/0!</v>
      </c>
      <c r="J67" s="13" t="e">
        <f t="shared" si="7"/>
        <v>#DIV/0!</v>
      </c>
      <c r="K67" s="13" t="e">
        <f t="shared" si="8"/>
        <v>#DIV/0!</v>
      </c>
    </row>
    <row r="68" spans="1:14" s="10" customFormat="1" x14ac:dyDescent="0.35">
      <c r="A68" s="15">
        <v>10</v>
      </c>
      <c r="B68" s="12"/>
      <c r="C68" s="12"/>
      <c r="D68" s="12"/>
      <c r="E68" s="11"/>
      <c r="F68" s="11"/>
      <c r="G68" s="11"/>
      <c r="H68" s="11"/>
      <c r="I68" s="13" t="e">
        <f t="shared" si="6"/>
        <v>#DIV/0!</v>
      </c>
      <c r="J68" s="13" t="e">
        <f t="shared" si="7"/>
        <v>#DIV/0!</v>
      </c>
      <c r="K68" s="13" t="e">
        <f t="shared" si="8"/>
        <v>#DIV/0!</v>
      </c>
    </row>
    <row r="69" spans="1:14" s="10" customFormat="1" x14ac:dyDescent="0.35">
      <c r="A69" s="70" t="s">
        <v>12</v>
      </c>
      <c r="B69" s="72"/>
      <c r="C69" s="72"/>
      <c r="D69" s="71"/>
      <c r="E69" s="15">
        <f>SUM(E59:E68)</f>
        <v>1215</v>
      </c>
      <c r="F69" s="15">
        <f>SUM(F59:F68)</f>
        <v>904</v>
      </c>
      <c r="G69" s="15">
        <f>SUM(G59:G68)</f>
        <v>226</v>
      </c>
      <c r="H69" s="15">
        <f>SUM(H59:H68)</f>
        <v>85</v>
      </c>
      <c r="I69" s="22">
        <f>F69/E69</f>
        <v>0.74403292181069958</v>
      </c>
      <c r="J69" s="22">
        <f>G69/E69</f>
        <v>0.18600823045267489</v>
      </c>
      <c r="K69" s="22">
        <f>H69/E69</f>
        <v>6.9958847736625515E-2</v>
      </c>
    </row>
    <row r="70" spans="1:14" s="10" customFormat="1" x14ac:dyDescent="0.35">
      <c r="A70" s="3"/>
      <c r="B70" s="3"/>
      <c r="C70" s="3"/>
      <c r="D70" s="3"/>
      <c r="E70" s="3"/>
      <c r="F70" s="3"/>
      <c r="G70" s="3"/>
      <c r="H70" s="3"/>
      <c r="I70" s="3"/>
      <c r="J70" s="3"/>
      <c r="K70" s="3"/>
    </row>
    <row r="71" spans="1:14" s="10" customFormat="1" ht="15" customHeight="1" x14ac:dyDescent="0.35">
      <c r="A71" s="46" t="s">
        <v>110</v>
      </c>
      <c r="B71" s="47"/>
      <c r="C71" s="47"/>
      <c r="D71" s="47"/>
      <c r="E71" s="47"/>
      <c r="F71" s="47"/>
      <c r="G71" s="47"/>
      <c r="H71" s="47"/>
      <c r="I71" s="47"/>
      <c r="J71" s="47"/>
      <c r="K71" s="47"/>
      <c r="L71" s="52"/>
      <c r="M71" s="52"/>
      <c r="N71" s="52"/>
    </row>
    <row r="72" spans="1:14" s="10" customFormat="1" x14ac:dyDescent="0.35">
      <c r="A72" s="46" t="s">
        <v>133</v>
      </c>
      <c r="B72" s="47"/>
      <c r="C72" s="47"/>
      <c r="D72" s="47"/>
      <c r="E72" s="47"/>
      <c r="F72" s="47"/>
      <c r="G72" s="47"/>
      <c r="H72" s="47"/>
      <c r="I72" s="47"/>
      <c r="J72" s="47"/>
      <c r="K72" s="47"/>
      <c r="L72" s="52"/>
      <c r="M72" s="52"/>
      <c r="N72" s="52"/>
    </row>
    <row r="73" spans="1:14" s="10" customFormat="1" x14ac:dyDescent="0.35">
      <c r="A73" s="46" t="s">
        <v>33</v>
      </c>
      <c r="B73" s="46"/>
      <c r="C73" s="46"/>
      <c r="D73" s="46"/>
      <c r="E73" s="46"/>
      <c r="F73" s="46"/>
      <c r="G73" s="46"/>
      <c r="H73" s="46"/>
      <c r="I73" s="53"/>
      <c r="J73" s="53"/>
      <c r="K73" s="53"/>
      <c r="L73" s="56"/>
      <c r="M73" s="56"/>
      <c r="N73" s="52"/>
    </row>
    <row r="74" spans="1:14" s="10" customFormat="1" x14ac:dyDescent="0.35">
      <c r="A74" s="46" t="s">
        <v>34</v>
      </c>
      <c r="B74" s="46"/>
      <c r="C74" s="46"/>
      <c r="D74" s="46"/>
      <c r="E74" s="46"/>
      <c r="F74" s="46"/>
      <c r="G74" s="46"/>
      <c r="H74" s="46"/>
      <c r="I74" s="46"/>
      <c r="J74" s="46"/>
      <c r="K74" s="46"/>
      <c r="L74" s="52"/>
      <c r="M74" s="52"/>
      <c r="N74" s="52"/>
    </row>
    <row r="75" spans="1:14" s="10" customFormat="1" x14ac:dyDescent="0.35">
      <c r="A75" s="46" t="s">
        <v>35</v>
      </c>
      <c r="B75" s="46"/>
      <c r="C75" s="46"/>
      <c r="D75" s="46"/>
      <c r="E75" s="46"/>
      <c r="F75" s="46"/>
      <c r="G75" s="46"/>
      <c r="H75" s="46"/>
      <c r="I75" s="46"/>
      <c r="J75" s="46"/>
      <c r="K75" s="46"/>
      <c r="L75" s="52"/>
      <c r="M75" s="52"/>
      <c r="N75" s="52"/>
    </row>
    <row r="76" spans="1:14" s="10" customFormat="1" x14ac:dyDescent="0.35">
      <c r="A76" s="47" t="s">
        <v>36</v>
      </c>
      <c r="B76" s="47"/>
      <c r="C76" s="47"/>
      <c r="D76" s="47"/>
      <c r="E76" s="47"/>
      <c r="F76" s="47"/>
      <c r="G76" s="47"/>
      <c r="H76" s="47"/>
      <c r="I76" s="47"/>
      <c r="J76" s="47"/>
      <c r="K76" s="47"/>
      <c r="L76" s="52"/>
      <c r="M76" s="52"/>
      <c r="N76" s="52"/>
    </row>
    <row r="77" spans="1:14" s="10" customFormat="1" x14ac:dyDescent="0.35">
      <c r="A77" s="35"/>
      <c r="B77" s="35"/>
      <c r="C77" s="36"/>
      <c r="D77" s="36"/>
      <c r="E77" s="36"/>
      <c r="F77" s="36"/>
      <c r="G77" s="37"/>
      <c r="H77" s="37"/>
      <c r="I77" s="28"/>
      <c r="J77" s="28"/>
      <c r="K77" s="28"/>
    </row>
    <row r="78" spans="1:14" s="10" customFormat="1" x14ac:dyDescent="0.35">
      <c r="A78" s="3"/>
      <c r="B78" s="3"/>
      <c r="C78" s="3"/>
      <c r="D78" s="3"/>
      <c r="E78" s="3"/>
      <c r="F78" s="3"/>
      <c r="G78" s="3"/>
      <c r="H78" s="3"/>
      <c r="I78" s="3"/>
      <c r="J78" s="3"/>
      <c r="K78" s="3"/>
    </row>
    <row r="79" spans="1:14" s="10" customFormat="1" x14ac:dyDescent="0.35">
      <c r="A79" s="73" t="s">
        <v>7</v>
      </c>
      <c r="B79" s="67" t="s">
        <v>64</v>
      </c>
      <c r="C79" s="68"/>
      <c r="D79" s="68"/>
      <c r="E79" s="68"/>
      <c r="F79" s="68"/>
      <c r="G79" s="68"/>
      <c r="H79" s="68"/>
      <c r="I79" s="68"/>
      <c r="J79" s="68"/>
      <c r="K79" s="69"/>
      <c r="L79" s="38"/>
    </row>
    <row r="80" spans="1:14" s="10" customFormat="1" x14ac:dyDescent="0.35">
      <c r="A80" s="74"/>
      <c r="B80" s="67" t="s">
        <v>72</v>
      </c>
      <c r="C80" s="68"/>
      <c r="D80" s="68"/>
      <c r="E80" s="68"/>
      <c r="F80" s="68"/>
      <c r="G80" s="68"/>
      <c r="H80" s="68"/>
      <c r="I80" s="68"/>
      <c r="J80" s="68"/>
      <c r="K80" s="69"/>
      <c r="L80" s="38"/>
    </row>
    <row r="81" spans="1:14" s="10" customFormat="1" x14ac:dyDescent="0.35">
      <c r="A81" s="74"/>
      <c r="B81" s="78" t="s">
        <v>20</v>
      </c>
      <c r="C81" s="20"/>
      <c r="D81" s="78" t="s">
        <v>21</v>
      </c>
      <c r="E81" s="80" t="s">
        <v>22</v>
      </c>
      <c r="F81" s="81"/>
      <c r="G81" s="81"/>
      <c r="H81" s="82"/>
      <c r="I81" s="83" t="s">
        <v>23</v>
      </c>
      <c r="J81" s="83"/>
      <c r="K81" s="84"/>
      <c r="L81" s="39"/>
    </row>
    <row r="82" spans="1:14" s="10" customFormat="1" ht="39.5" x14ac:dyDescent="0.35">
      <c r="A82" s="75"/>
      <c r="B82" s="79"/>
      <c r="C82" s="29" t="s">
        <v>24</v>
      </c>
      <c r="D82" s="79"/>
      <c r="E82" s="8" t="s">
        <v>25</v>
      </c>
      <c r="F82" s="8" t="s">
        <v>26</v>
      </c>
      <c r="G82" s="8" t="s">
        <v>27</v>
      </c>
      <c r="H82" s="8" t="s">
        <v>28</v>
      </c>
      <c r="I82" s="9" t="s">
        <v>29</v>
      </c>
      <c r="J82" s="9" t="s">
        <v>30</v>
      </c>
      <c r="K82" s="9" t="s">
        <v>31</v>
      </c>
      <c r="L82" s="39"/>
    </row>
    <row r="83" spans="1:14" s="10" customFormat="1" x14ac:dyDescent="0.35">
      <c r="A83" s="15">
        <v>1</v>
      </c>
      <c r="B83" s="12" t="s">
        <v>73</v>
      </c>
      <c r="C83" s="21" t="s">
        <v>56</v>
      </c>
      <c r="D83" s="21" t="s">
        <v>57</v>
      </c>
      <c r="E83" s="11">
        <v>251</v>
      </c>
      <c r="F83" s="11">
        <v>165</v>
      </c>
      <c r="G83" s="11">
        <v>22</v>
      </c>
      <c r="H83" s="11">
        <v>64</v>
      </c>
      <c r="I83" s="13">
        <f>F83/E83</f>
        <v>0.65737051792828682</v>
      </c>
      <c r="J83" s="13">
        <f>G83/E83</f>
        <v>8.7649402390438252E-2</v>
      </c>
      <c r="K83" s="13">
        <f>H83/E83</f>
        <v>0.2549800796812749</v>
      </c>
    </row>
    <row r="84" spans="1:14" s="10" customFormat="1" ht="26" x14ac:dyDescent="0.35">
      <c r="A84" s="15">
        <v>2</v>
      </c>
      <c r="B84" s="12" t="s">
        <v>74</v>
      </c>
      <c r="C84" s="21" t="s">
        <v>75</v>
      </c>
      <c r="D84" s="21" t="s">
        <v>76</v>
      </c>
      <c r="E84" s="11">
        <v>120</v>
      </c>
      <c r="F84" s="11">
        <v>110</v>
      </c>
      <c r="G84" s="11">
        <v>8</v>
      </c>
      <c r="H84" s="11">
        <v>2</v>
      </c>
      <c r="I84" s="13">
        <f t="shared" ref="I84:I92" si="9">F84/E84</f>
        <v>0.91666666666666663</v>
      </c>
      <c r="J84" s="13">
        <f t="shared" ref="J84:J92" si="10">G84/E84</f>
        <v>6.6666666666666666E-2</v>
      </c>
      <c r="K84" s="13">
        <f t="shared" ref="K84:K92" si="11">H84/E84</f>
        <v>1.6666666666666666E-2</v>
      </c>
    </row>
    <row r="85" spans="1:14" s="10" customFormat="1" x14ac:dyDescent="0.35">
      <c r="A85" s="15">
        <v>3</v>
      </c>
      <c r="B85" s="12"/>
      <c r="C85" s="12"/>
      <c r="D85" s="12"/>
      <c r="E85" s="11"/>
      <c r="F85" s="11"/>
      <c r="G85" s="11"/>
      <c r="H85" s="11"/>
      <c r="I85" s="13" t="e">
        <f t="shared" si="9"/>
        <v>#DIV/0!</v>
      </c>
      <c r="J85" s="13" t="e">
        <f t="shared" si="10"/>
        <v>#DIV/0!</v>
      </c>
      <c r="K85" s="13" t="e">
        <f t="shared" si="11"/>
        <v>#DIV/0!</v>
      </c>
    </row>
    <row r="86" spans="1:14" s="10" customFormat="1" x14ac:dyDescent="0.35">
      <c r="A86" s="15">
        <v>4</v>
      </c>
      <c r="B86" s="12"/>
      <c r="C86" s="12"/>
      <c r="D86" s="12"/>
      <c r="E86" s="11"/>
      <c r="F86" s="11"/>
      <c r="G86" s="11"/>
      <c r="H86" s="11"/>
      <c r="I86" s="13" t="e">
        <f t="shared" si="9"/>
        <v>#DIV/0!</v>
      </c>
      <c r="J86" s="13" t="e">
        <f t="shared" si="10"/>
        <v>#DIV/0!</v>
      </c>
      <c r="K86" s="13" t="e">
        <f t="shared" si="11"/>
        <v>#DIV/0!</v>
      </c>
    </row>
    <row r="87" spans="1:14" s="10" customFormat="1" x14ac:dyDescent="0.35">
      <c r="A87" s="15">
        <v>5</v>
      </c>
      <c r="B87" s="12"/>
      <c r="C87" s="12"/>
      <c r="D87" s="12"/>
      <c r="E87" s="11"/>
      <c r="F87" s="11"/>
      <c r="G87" s="11"/>
      <c r="H87" s="11"/>
      <c r="I87" s="13" t="e">
        <f t="shared" si="9"/>
        <v>#DIV/0!</v>
      </c>
      <c r="J87" s="13" t="e">
        <f t="shared" si="10"/>
        <v>#DIV/0!</v>
      </c>
      <c r="K87" s="13" t="e">
        <f t="shared" si="11"/>
        <v>#DIV/0!</v>
      </c>
    </row>
    <row r="88" spans="1:14" s="10" customFormat="1" x14ac:dyDescent="0.35">
      <c r="A88" s="15">
        <v>6</v>
      </c>
      <c r="B88" s="12"/>
      <c r="C88" s="12"/>
      <c r="D88" s="12"/>
      <c r="E88" s="11"/>
      <c r="F88" s="11"/>
      <c r="G88" s="11"/>
      <c r="H88" s="11"/>
      <c r="I88" s="13" t="e">
        <f t="shared" si="9"/>
        <v>#DIV/0!</v>
      </c>
      <c r="J88" s="13" t="e">
        <f t="shared" si="10"/>
        <v>#DIV/0!</v>
      </c>
      <c r="K88" s="13" t="e">
        <f t="shared" si="11"/>
        <v>#DIV/0!</v>
      </c>
    </row>
    <row r="89" spans="1:14" s="10" customFormat="1" x14ac:dyDescent="0.35">
      <c r="A89" s="15">
        <v>7</v>
      </c>
      <c r="B89" s="12"/>
      <c r="C89" s="12"/>
      <c r="D89" s="12"/>
      <c r="E89" s="11"/>
      <c r="F89" s="11"/>
      <c r="G89" s="11"/>
      <c r="H89" s="11"/>
      <c r="I89" s="13" t="e">
        <f t="shared" si="9"/>
        <v>#DIV/0!</v>
      </c>
      <c r="J89" s="13" t="e">
        <f t="shared" si="10"/>
        <v>#DIV/0!</v>
      </c>
      <c r="K89" s="13" t="e">
        <f t="shared" si="11"/>
        <v>#DIV/0!</v>
      </c>
    </row>
    <row r="90" spans="1:14" s="10" customFormat="1" x14ac:dyDescent="0.35">
      <c r="A90" s="15">
        <v>8</v>
      </c>
      <c r="B90" s="12"/>
      <c r="C90" s="12"/>
      <c r="D90" s="12"/>
      <c r="E90" s="11"/>
      <c r="F90" s="11"/>
      <c r="G90" s="11"/>
      <c r="H90" s="11"/>
      <c r="I90" s="13" t="e">
        <f t="shared" si="9"/>
        <v>#DIV/0!</v>
      </c>
      <c r="J90" s="13" t="e">
        <f t="shared" si="10"/>
        <v>#DIV/0!</v>
      </c>
      <c r="K90" s="13" t="e">
        <f t="shared" si="11"/>
        <v>#DIV/0!</v>
      </c>
    </row>
    <row r="91" spans="1:14" s="10" customFormat="1" x14ac:dyDescent="0.35">
      <c r="A91" s="15">
        <v>9</v>
      </c>
      <c r="B91" s="12"/>
      <c r="C91" s="12"/>
      <c r="D91" s="12"/>
      <c r="E91" s="11"/>
      <c r="F91" s="11"/>
      <c r="G91" s="11"/>
      <c r="H91" s="11"/>
      <c r="I91" s="13" t="e">
        <f t="shared" si="9"/>
        <v>#DIV/0!</v>
      </c>
      <c r="J91" s="13" t="e">
        <f t="shared" si="10"/>
        <v>#DIV/0!</v>
      </c>
      <c r="K91" s="13" t="e">
        <f t="shared" si="11"/>
        <v>#DIV/0!</v>
      </c>
    </row>
    <row r="92" spans="1:14" s="10" customFormat="1" x14ac:dyDescent="0.35">
      <c r="A92" s="15">
        <v>10</v>
      </c>
      <c r="B92" s="12"/>
      <c r="C92" s="12"/>
      <c r="D92" s="12"/>
      <c r="E92" s="11"/>
      <c r="F92" s="11"/>
      <c r="G92" s="11"/>
      <c r="H92" s="11"/>
      <c r="I92" s="13" t="e">
        <f t="shared" si="9"/>
        <v>#DIV/0!</v>
      </c>
      <c r="J92" s="13" t="e">
        <f t="shared" si="10"/>
        <v>#DIV/0!</v>
      </c>
      <c r="K92" s="13" t="e">
        <f t="shared" si="11"/>
        <v>#DIV/0!</v>
      </c>
    </row>
    <row r="93" spans="1:14" s="10" customFormat="1" x14ac:dyDescent="0.35">
      <c r="A93" s="70" t="s">
        <v>12</v>
      </c>
      <c r="B93" s="72"/>
      <c r="C93" s="72"/>
      <c r="D93" s="71"/>
      <c r="E93" s="15">
        <f>SUM(E83:E92)</f>
        <v>371</v>
      </c>
      <c r="F93" s="15">
        <f>SUM(F83:F92)</f>
        <v>275</v>
      </c>
      <c r="G93" s="15">
        <f>SUM(G83:G92)</f>
        <v>30</v>
      </c>
      <c r="H93" s="15">
        <f>SUM(H83:H92)</f>
        <v>66</v>
      </c>
      <c r="I93" s="22">
        <f>F93/E93</f>
        <v>0.74123989218328845</v>
      </c>
      <c r="J93" s="22">
        <f>G93/E93</f>
        <v>8.0862533692722366E-2</v>
      </c>
      <c r="K93" s="22">
        <f>H93/E93</f>
        <v>0.17789757412398921</v>
      </c>
    </row>
    <row r="94" spans="1:14" s="10" customFormat="1" x14ac:dyDescent="0.35">
      <c r="A94" s="36"/>
      <c r="B94" s="36"/>
      <c r="C94" s="36"/>
      <c r="D94" s="36"/>
      <c r="E94" s="36"/>
      <c r="F94" s="36"/>
      <c r="G94" s="36"/>
      <c r="H94" s="36"/>
      <c r="I94" s="36"/>
      <c r="J94" s="36"/>
      <c r="K94" s="36"/>
      <c r="L94" s="38"/>
    </row>
    <row r="95" spans="1:14" s="10" customFormat="1" ht="15" customHeight="1" x14ac:dyDescent="0.35">
      <c r="A95" s="46" t="s">
        <v>110</v>
      </c>
      <c r="B95" s="47"/>
      <c r="C95" s="47"/>
      <c r="D95" s="47"/>
      <c r="E95" s="47"/>
      <c r="F95" s="47"/>
      <c r="G95" s="47"/>
      <c r="H95" s="47"/>
      <c r="I95" s="47"/>
      <c r="J95" s="47"/>
      <c r="K95" s="47"/>
      <c r="L95" s="52"/>
      <c r="M95" s="52"/>
      <c r="N95" s="52"/>
    </row>
    <row r="96" spans="1:14" s="10" customFormat="1" x14ac:dyDescent="0.35">
      <c r="A96" s="46" t="s">
        <v>133</v>
      </c>
      <c r="B96" s="47"/>
      <c r="C96" s="47"/>
      <c r="D96" s="47"/>
      <c r="E96" s="47"/>
      <c r="F96" s="47"/>
      <c r="G96" s="47"/>
      <c r="H96" s="47"/>
      <c r="I96" s="47"/>
      <c r="J96" s="47"/>
      <c r="K96" s="47"/>
      <c r="L96" s="52"/>
      <c r="M96" s="52"/>
      <c r="N96" s="52"/>
    </row>
    <row r="97" spans="1:14" s="10" customFormat="1" x14ac:dyDescent="0.35">
      <c r="A97" s="46" t="s">
        <v>33</v>
      </c>
      <c r="B97" s="46"/>
      <c r="C97" s="46"/>
      <c r="D97" s="46"/>
      <c r="E97" s="46"/>
      <c r="F97" s="46"/>
      <c r="G97" s="46"/>
      <c r="H97" s="46"/>
      <c r="I97" s="53"/>
      <c r="J97" s="53"/>
      <c r="K97" s="53"/>
      <c r="L97" s="56"/>
      <c r="M97" s="56"/>
      <c r="N97" s="52"/>
    </row>
    <row r="98" spans="1:14" s="10" customFormat="1" x14ac:dyDescent="0.35">
      <c r="A98" s="46" t="s">
        <v>34</v>
      </c>
      <c r="B98" s="46"/>
      <c r="C98" s="46"/>
      <c r="D98" s="46"/>
      <c r="E98" s="46"/>
      <c r="F98" s="46"/>
      <c r="G98" s="46"/>
      <c r="H98" s="46"/>
      <c r="I98" s="46"/>
      <c r="J98" s="46"/>
      <c r="K98" s="46"/>
      <c r="L98" s="52"/>
      <c r="M98" s="52"/>
      <c r="N98" s="52"/>
    </row>
    <row r="99" spans="1:14" s="10" customFormat="1" x14ac:dyDescent="0.35">
      <c r="A99" s="46" t="s">
        <v>35</v>
      </c>
      <c r="B99" s="46"/>
      <c r="C99" s="46"/>
      <c r="D99" s="46"/>
      <c r="E99" s="46"/>
      <c r="F99" s="46"/>
      <c r="G99" s="46"/>
      <c r="H99" s="46"/>
      <c r="I99" s="46"/>
      <c r="J99" s="46"/>
      <c r="K99" s="46"/>
      <c r="L99" s="52"/>
      <c r="M99" s="52"/>
      <c r="N99" s="52"/>
    </row>
    <row r="100" spans="1:14" s="10" customFormat="1" x14ac:dyDescent="0.35">
      <c r="A100" s="47" t="s">
        <v>36</v>
      </c>
      <c r="B100" s="47"/>
      <c r="C100" s="47"/>
      <c r="D100" s="47"/>
      <c r="E100" s="47"/>
      <c r="F100" s="47"/>
      <c r="G100" s="47"/>
      <c r="H100" s="47"/>
      <c r="I100" s="47"/>
      <c r="J100" s="47"/>
      <c r="K100" s="47"/>
      <c r="L100" s="52"/>
      <c r="M100" s="52"/>
      <c r="N100" s="52"/>
    </row>
    <row r="101" spans="1:14" s="10" customFormat="1" x14ac:dyDescent="0.35">
      <c r="A101" s="35"/>
      <c r="B101" s="35"/>
      <c r="C101" s="35"/>
      <c r="D101" s="35"/>
      <c r="E101" s="35"/>
      <c r="F101" s="36"/>
      <c r="G101" s="37"/>
      <c r="H101" s="37"/>
      <c r="I101" s="28"/>
      <c r="J101" s="28"/>
      <c r="K101" s="28"/>
    </row>
    <row r="102" spans="1:14" s="10" customFormat="1" x14ac:dyDescent="0.35">
      <c r="A102" s="3"/>
      <c r="B102" s="3"/>
      <c r="C102" s="3"/>
      <c r="D102" s="3"/>
      <c r="E102" s="3"/>
      <c r="F102" s="3"/>
      <c r="G102" s="3"/>
      <c r="H102" s="3"/>
      <c r="I102" s="3"/>
      <c r="J102" s="3"/>
      <c r="K102" s="3"/>
    </row>
    <row r="103" spans="1:14" s="10" customFormat="1" x14ac:dyDescent="0.35">
      <c r="A103" s="73" t="s">
        <v>7</v>
      </c>
      <c r="B103" s="67" t="s">
        <v>71</v>
      </c>
      <c r="C103" s="68"/>
      <c r="D103" s="68"/>
      <c r="E103" s="68"/>
      <c r="F103" s="68"/>
      <c r="G103" s="68"/>
      <c r="H103" s="68"/>
      <c r="I103" s="68"/>
      <c r="J103" s="68"/>
      <c r="K103" s="69"/>
    </row>
    <row r="104" spans="1:14" s="10" customFormat="1" x14ac:dyDescent="0.35">
      <c r="A104" s="74"/>
      <c r="B104" s="67" t="s">
        <v>78</v>
      </c>
      <c r="C104" s="68"/>
      <c r="D104" s="68"/>
      <c r="E104" s="68"/>
      <c r="F104" s="68"/>
      <c r="G104" s="68"/>
      <c r="H104" s="68"/>
      <c r="I104" s="68"/>
      <c r="J104" s="68"/>
      <c r="K104" s="69"/>
    </row>
    <row r="105" spans="1:14" s="10" customFormat="1" x14ac:dyDescent="0.35">
      <c r="A105" s="74"/>
      <c r="B105" s="78" t="s">
        <v>20</v>
      </c>
      <c r="C105" s="20"/>
      <c r="D105" s="78" t="s">
        <v>21</v>
      </c>
      <c r="E105" s="80" t="s">
        <v>22</v>
      </c>
      <c r="F105" s="81"/>
      <c r="G105" s="81"/>
      <c r="H105" s="82"/>
      <c r="I105" s="83" t="s">
        <v>23</v>
      </c>
      <c r="J105" s="83"/>
      <c r="K105" s="84"/>
    </row>
    <row r="106" spans="1:14" s="10" customFormat="1" ht="39.5" x14ac:dyDescent="0.35">
      <c r="A106" s="75"/>
      <c r="B106" s="79"/>
      <c r="C106" s="29" t="s">
        <v>24</v>
      </c>
      <c r="D106" s="79"/>
      <c r="E106" s="8" t="s">
        <v>25</v>
      </c>
      <c r="F106" s="8" t="s">
        <v>26</v>
      </c>
      <c r="G106" s="8" t="s">
        <v>27</v>
      </c>
      <c r="H106" s="8" t="s">
        <v>28</v>
      </c>
      <c r="I106" s="9" t="s">
        <v>29</v>
      </c>
      <c r="J106" s="9" t="s">
        <v>30</v>
      </c>
      <c r="K106" s="9" t="s">
        <v>31</v>
      </c>
    </row>
    <row r="107" spans="1:14" s="10" customFormat="1" x14ac:dyDescent="0.35">
      <c r="A107" s="15">
        <v>1</v>
      </c>
      <c r="B107" s="12" t="s">
        <v>79</v>
      </c>
      <c r="C107" s="21" t="s">
        <v>80</v>
      </c>
      <c r="D107" s="21" t="s">
        <v>32</v>
      </c>
      <c r="E107" s="11">
        <v>50</v>
      </c>
      <c r="F107" s="11">
        <v>35</v>
      </c>
      <c r="G107" s="11">
        <v>10</v>
      </c>
      <c r="H107" s="11">
        <v>5</v>
      </c>
      <c r="I107" s="13">
        <f>F107/E107</f>
        <v>0.7</v>
      </c>
      <c r="J107" s="13">
        <f>G107/E107</f>
        <v>0.2</v>
      </c>
      <c r="K107" s="13">
        <f>H107/E107</f>
        <v>0.1</v>
      </c>
    </row>
    <row r="108" spans="1:14" s="10" customFormat="1" ht="26" x14ac:dyDescent="0.35">
      <c r="A108" s="15">
        <v>2</v>
      </c>
      <c r="B108" s="12" t="s">
        <v>81</v>
      </c>
      <c r="C108" s="21" t="s">
        <v>45</v>
      </c>
      <c r="D108" s="21" t="s">
        <v>82</v>
      </c>
      <c r="E108" s="11">
        <v>97</v>
      </c>
      <c r="F108" s="11">
        <v>51</v>
      </c>
      <c r="G108" s="11">
        <v>17</v>
      </c>
      <c r="H108" s="11">
        <v>29</v>
      </c>
      <c r="I108" s="13">
        <f t="shared" ref="I108:I116" si="12">F108/E108</f>
        <v>0.52577319587628868</v>
      </c>
      <c r="J108" s="13">
        <f t="shared" ref="J108:J116" si="13">G108/E108</f>
        <v>0.17525773195876287</v>
      </c>
      <c r="K108" s="13">
        <f t="shared" ref="K108:K116" si="14">H108/E108</f>
        <v>0.29896907216494845</v>
      </c>
    </row>
    <row r="109" spans="1:14" s="10" customFormat="1" x14ac:dyDescent="0.35">
      <c r="A109" s="15">
        <v>3</v>
      </c>
      <c r="B109" s="12"/>
      <c r="C109" s="12"/>
      <c r="D109" s="12"/>
      <c r="E109" s="11"/>
      <c r="F109" s="11"/>
      <c r="G109" s="11"/>
      <c r="H109" s="11"/>
      <c r="I109" s="13" t="e">
        <f t="shared" si="12"/>
        <v>#DIV/0!</v>
      </c>
      <c r="J109" s="13" t="e">
        <f t="shared" si="13"/>
        <v>#DIV/0!</v>
      </c>
      <c r="K109" s="13" t="e">
        <f t="shared" si="14"/>
        <v>#DIV/0!</v>
      </c>
    </row>
    <row r="110" spans="1:14" s="10" customFormat="1" x14ac:dyDescent="0.35">
      <c r="A110" s="15">
        <v>4</v>
      </c>
      <c r="B110" s="12"/>
      <c r="C110" s="12"/>
      <c r="D110" s="12"/>
      <c r="E110" s="11"/>
      <c r="F110" s="11"/>
      <c r="G110" s="11"/>
      <c r="H110" s="11"/>
      <c r="I110" s="13" t="e">
        <f t="shared" si="12"/>
        <v>#DIV/0!</v>
      </c>
      <c r="J110" s="13" t="e">
        <f t="shared" si="13"/>
        <v>#DIV/0!</v>
      </c>
      <c r="K110" s="13" t="e">
        <f t="shared" si="14"/>
        <v>#DIV/0!</v>
      </c>
    </row>
    <row r="111" spans="1:14" s="10" customFormat="1" x14ac:dyDescent="0.35">
      <c r="A111" s="15">
        <v>5</v>
      </c>
      <c r="B111" s="12"/>
      <c r="C111" s="12"/>
      <c r="D111" s="12"/>
      <c r="E111" s="11"/>
      <c r="F111" s="11"/>
      <c r="G111" s="11"/>
      <c r="H111" s="11"/>
      <c r="I111" s="13" t="e">
        <f t="shared" si="12"/>
        <v>#DIV/0!</v>
      </c>
      <c r="J111" s="13" t="e">
        <f t="shared" si="13"/>
        <v>#DIV/0!</v>
      </c>
      <c r="K111" s="13" t="e">
        <f t="shared" si="14"/>
        <v>#DIV/0!</v>
      </c>
    </row>
    <row r="112" spans="1:14" s="10" customFormat="1" x14ac:dyDescent="0.35">
      <c r="A112" s="15">
        <v>6</v>
      </c>
      <c r="B112" s="12"/>
      <c r="C112" s="12"/>
      <c r="D112" s="12"/>
      <c r="E112" s="11"/>
      <c r="F112" s="11"/>
      <c r="G112" s="11"/>
      <c r="H112" s="11"/>
      <c r="I112" s="13" t="e">
        <f t="shared" si="12"/>
        <v>#DIV/0!</v>
      </c>
      <c r="J112" s="13" t="e">
        <f t="shared" si="13"/>
        <v>#DIV/0!</v>
      </c>
      <c r="K112" s="13" t="e">
        <f t="shared" si="14"/>
        <v>#DIV/0!</v>
      </c>
    </row>
    <row r="113" spans="1:14" s="10" customFormat="1" x14ac:dyDescent="0.35">
      <c r="A113" s="15">
        <v>7</v>
      </c>
      <c r="B113" s="12"/>
      <c r="C113" s="12"/>
      <c r="D113" s="12"/>
      <c r="E113" s="11"/>
      <c r="F113" s="11"/>
      <c r="G113" s="11"/>
      <c r="H113" s="11"/>
      <c r="I113" s="13" t="e">
        <f t="shared" si="12"/>
        <v>#DIV/0!</v>
      </c>
      <c r="J113" s="13" t="e">
        <f t="shared" si="13"/>
        <v>#DIV/0!</v>
      </c>
      <c r="K113" s="13" t="e">
        <f t="shared" si="14"/>
        <v>#DIV/0!</v>
      </c>
    </row>
    <row r="114" spans="1:14" s="10" customFormat="1" x14ac:dyDescent="0.35">
      <c r="A114" s="15">
        <v>8</v>
      </c>
      <c r="B114" s="12"/>
      <c r="C114" s="12"/>
      <c r="D114" s="12"/>
      <c r="E114" s="11"/>
      <c r="F114" s="11"/>
      <c r="G114" s="11"/>
      <c r="H114" s="11"/>
      <c r="I114" s="13" t="e">
        <f t="shared" si="12"/>
        <v>#DIV/0!</v>
      </c>
      <c r="J114" s="13" t="e">
        <f t="shared" si="13"/>
        <v>#DIV/0!</v>
      </c>
      <c r="K114" s="13" t="e">
        <f t="shared" si="14"/>
        <v>#DIV/0!</v>
      </c>
    </row>
    <row r="115" spans="1:14" s="10" customFormat="1" x14ac:dyDescent="0.35">
      <c r="A115" s="15">
        <v>9</v>
      </c>
      <c r="B115" s="12"/>
      <c r="C115" s="12"/>
      <c r="D115" s="12"/>
      <c r="E115" s="11"/>
      <c r="F115" s="11"/>
      <c r="G115" s="11"/>
      <c r="H115" s="11"/>
      <c r="I115" s="13" t="e">
        <f t="shared" si="12"/>
        <v>#DIV/0!</v>
      </c>
      <c r="J115" s="13" t="e">
        <f t="shared" si="13"/>
        <v>#DIV/0!</v>
      </c>
      <c r="K115" s="13" t="e">
        <f t="shared" si="14"/>
        <v>#DIV/0!</v>
      </c>
    </row>
    <row r="116" spans="1:14" s="10" customFormat="1" x14ac:dyDescent="0.35">
      <c r="A116" s="15">
        <v>10</v>
      </c>
      <c r="B116" s="12"/>
      <c r="C116" s="12"/>
      <c r="D116" s="12"/>
      <c r="E116" s="11"/>
      <c r="F116" s="11"/>
      <c r="G116" s="11"/>
      <c r="H116" s="11"/>
      <c r="I116" s="13" t="e">
        <f t="shared" si="12"/>
        <v>#DIV/0!</v>
      </c>
      <c r="J116" s="13" t="e">
        <f t="shared" si="13"/>
        <v>#DIV/0!</v>
      </c>
      <c r="K116" s="13" t="e">
        <f t="shared" si="14"/>
        <v>#DIV/0!</v>
      </c>
    </row>
    <row r="117" spans="1:14" s="10" customFormat="1" x14ac:dyDescent="0.35">
      <c r="A117" s="70" t="s">
        <v>12</v>
      </c>
      <c r="B117" s="72"/>
      <c r="C117" s="72"/>
      <c r="D117" s="71"/>
      <c r="E117" s="15">
        <f>SUM(E107:E116)</f>
        <v>147</v>
      </c>
      <c r="F117" s="15">
        <f>SUM(F107:F116)</f>
        <v>86</v>
      </c>
      <c r="G117" s="15">
        <f>SUM(G107:G116)</f>
        <v>27</v>
      </c>
      <c r="H117" s="15">
        <f>SUM(H107:H116)</f>
        <v>34</v>
      </c>
      <c r="I117" s="22">
        <f>F117/E117</f>
        <v>0.58503401360544216</v>
      </c>
      <c r="J117" s="22">
        <f>G117/E117</f>
        <v>0.18367346938775511</v>
      </c>
      <c r="K117" s="22">
        <f>H117/E117</f>
        <v>0.23129251700680273</v>
      </c>
    </row>
    <row r="118" spans="1:14" s="10" customFormat="1" x14ac:dyDescent="0.35">
      <c r="A118" s="3"/>
      <c r="B118" s="3"/>
      <c r="C118" s="3"/>
      <c r="D118" s="3"/>
      <c r="E118" s="3"/>
      <c r="F118" s="3"/>
      <c r="G118" s="3"/>
      <c r="H118" s="3"/>
      <c r="I118" s="3"/>
      <c r="J118" s="3"/>
      <c r="K118" s="3"/>
    </row>
    <row r="119" spans="1:14" s="40" customFormat="1" ht="15" customHeight="1" x14ac:dyDescent="0.3">
      <c r="A119" s="46" t="s">
        <v>110</v>
      </c>
      <c r="B119" s="47"/>
      <c r="C119" s="47"/>
      <c r="D119" s="47"/>
      <c r="E119" s="47"/>
      <c r="F119" s="47"/>
      <c r="G119" s="47"/>
      <c r="H119" s="47"/>
      <c r="I119" s="47"/>
      <c r="J119" s="47"/>
      <c r="K119" s="47"/>
      <c r="L119" s="57"/>
      <c r="M119" s="57"/>
      <c r="N119" s="57"/>
    </row>
    <row r="120" spans="1:14" s="40" customFormat="1" ht="12" x14ac:dyDescent="0.3">
      <c r="A120" s="46" t="s">
        <v>133</v>
      </c>
      <c r="B120" s="47"/>
      <c r="C120" s="47"/>
      <c r="D120" s="47"/>
      <c r="E120" s="47"/>
      <c r="F120" s="47"/>
      <c r="G120" s="47"/>
      <c r="H120" s="47"/>
      <c r="I120" s="47"/>
      <c r="J120" s="47"/>
      <c r="K120" s="47"/>
      <c r="L120" s="57"/>
      <c r="M120" s="57"/>
      <c r="N120" s="57"/>
    </row>
    <row r="121" spans="1:14" s="40" customFormat="1" ht="12" x14ac:dyDescent="0.3">
      <c r="A121" s="46" t="s">
        <v>33</v>
      </c>
      <c r="B121" s="46"/>
      <c r="C121" s="46"/>
      <c r="D121" s="46"/>
      <c r="E121" s="46"/>
      <c r="F121" s="46"/>
      <c r="G121" s="46"/>
      <c r="H121" s="46"/>
      <c r="I121" s="53"/>
      <c r="J121" s="53"/>
      <c r="K121" s="53"/>
      <c r="L121" s="55"/>
      <c r="M121" s="55"/>
      <c r="N121" s="57"/>
    </row>
    <row r="122" spans="1:14" s="40" customFormat="1" ht="12" x14ac:dyDescent="0.3">
      <c r="A122" s="46" t="s">
        <v>34</v>
      </c>
      <c r="B122" s="46"/>
      <c r="C122" s="46"/>
      <c r="D122" s="46"/>
      <c r="E122" s="46"/>
      <c r="F122" s="46"/>
      <c r="G122" s="46"/>
      <c r="H122" s="46"/>
      <c r="I122" s="46"/>
      <c r="J122" s="46"/>
      <c r="K122" s="46"/>
      <c r="L122" s="57"/>
      <c r="M122" s="57"/>
      <c r="N122" s="57"/>
    </row>
    <row r="123" spans="1:14" s="40" customFormat="1" ht="12" x14ac:dyDescent="0.3">
      <c r="A123" s="46" t="s">
        <v>35</v>
      </c>
      <c r="B123" s="46"/>
      <c r="C123" s="46"/>
      <c r="D123" s="46"/>
      <c r="E123" s="46"/>
      <c r="F123" s="46"/>
      <c r="G123" s="46"/>
      <c r="H123" s="46"/>
      <c r="I123" s="46"/>
      <c r="J123" s="46"/>
      <c r="K123" s="46"/>
      <c r="L123" s="57"/>
      <c r="M123" s="57"/>
      <c r="N123" s="57"/>
    </row>
    <row r="124" spans="1:14" s="40" customFormat="1" ht="12" x14ac:dyDescent="0.3">
      <c r="A124" s="47" t="s">
        <v>36</v>
      </c>
      <c r="B124" s="47"/>
      <c r="C124" s="47"/>
      <c r="D124" s="47"/>
      <c r="E124" s="47"/>
      <c r="F124" s="47"/>
      <c r="G124" s="47"/>
      <c r="H124" s="47"/>
      <c r="I124" s="47"/>
      <c r="J124" s="47"/>
      <c r="K124" s="47"/>
      <c r="L124" s="57"/>
      <c r="M124" s="57"/>
      <c r="N124" s="57"/>
    </row>
    <row r="125" spans="1:14" s="40" customFormat="1" ht="10.5" x14ac:dyDescent="0.25">
      <c r="A125" s="35"/>
      <c r="B125" s="35"/>
      <c r="C125" s="35"/>
      <c r="D125" s="35"/>
      <c r="E125" s="35"/>
      <c r="F125" s="35"/>
      <c r="G125" s="41"/>
      <c r="H125" s="41"/>
      <c r="I125" s="41"/>
      <c r="J125" s="41"/>
      <c r="K125" s="41"/>
    </row>
    <row r="126" spans="1:14" s="10" customFormat="1" x14ac:dyDescent="0.35">
      <c r="A126" s="3"/>
      <c r="B126" s="3"/>
      <c r="C126" s="3"/>
      <c r="D126" s="3"/>
      <c r="E126" s="3"/>
      <c r="F126" s="3"/>
      <c r="G126" s="3"/>
      <c r="H126" s="3"/>
      <c r="I126" s="3"/>
      <c r="J126" s="3"/>
      <c r="K126" s="3"/>
    </row>
    <row r="127" spans="1:14" s="10" customFormat="1" x14ac:dyDescent="0.35">
      <c r="A127" s="73" t="s">
        <v>7</v>
      </c>
      <c r="B127" s="67" t="s">
        <v>77</v>
      </c>
      <c r="C127" s="68"/>
      <c r="D127" s="68"/>
      <c r="E127" s="68"/>
      <c r="F127" s="68"/>
      <c r="G127" s="68"/>
      <c r="H127" s="68"/>
      <c r="I127" s="68"/>
      <c r="J127" s="68"/>
      <c r="K127" s="69"/>
    </row>
    <row r="128" spans="1:14" s="10" customFormat="1" x14ac:dyDescent="0.35">
      <c r="A128" s="74"/>
      <c r="B128" s="67" t="s">
        <v>83</v>
      </c>
      <c r="C128" s="68"/>
      <c r="D128" s="68"/>
      <c r="E128" s="68"/>
      <c r="F128" s="68"/>
      <c r="G128" s="68"/>
      <c r="H128" s="68"/>
      <c r="I128" s="68"/>
      <c r="J128" s="68"/>
      <c r="K128" s="69"/>
    </row>
    <row r="129" spans="1:14" s="10" customFormat="1" x14ac:dyDescent="0.35">
      <c r="A129" s="74"/>
      <c r="B129" s="76" t="s">
        <v>20</v>
      </c>
      <c r="C129" s="26"/>
      <c r="D129" s="78" t="s">
        <v>21</v>
      </c>
      <c r="E129" s="80" t="s">
        <v>22</v>
      </c>
      <c r="F129" s="81"/>
      <c r="G129" s="81"/>
      <c r="H129" s="82"/>
      <c r="I129" s="83" t="s">
        <v>23</v>
      </c>
      <c r="J129" s="83"/>
      <c r="K129" s="84"/>
    </row>
    <row r="130" spans="1:14" s="10" customFormat="1" ht="39.5" x14ac:dyDescent="0.35">
      <c r="A130" s="75"/>
      <c r="B130" s="77"/>
      <c r="C130" s="29" t="s">
        <v>24</v>
      </c>
      <c r="D130" s="79"/>
      <c r="E130" s="8" t="s">
        <v>25</v>
      </c>
      <c r="F130" s="8" t="s">
        <v>26</v>
      </c>
      <c r="G130" s="8" t="s">
        <v>27</v>
      </c>
      <c r="H130" s="8" t="s">
        <v>39</v>
      </c>
      <c r="I130" s="9" t="s">
        <v>29</v>
      </c>
      <c r="J130" s="9" t="s">
        <v>30</v>
      </c>
      <c r="K130" s="9" t="s">
        <v>31</v>
      </c>
    </row>
    <row r="131" spans="1:14" s="10" customFormat="1" ht="39" x14ac:dyDescent="0.35">
      <c r="A131" s="15">
        <v>1</v>
      </c>
      <c r="B131" s="32" t="s">
        <v>84</v>
      </c>
      <c r="C131" s="33" t="s">
        <v>55</v>
      </c>
      <c r="D131" s="42" t="s">
        <v>85</v>
      </c>
      <c r="E131" s="11">
        <v>20</v>
      </c>
      <c r="F131" s="11">
        <v>18</v>
      </c>
      <c r="G131" s="11">
        <v>1</v>
      </c>
      <c r="H131" s="11">
        <v>1</v>
      </c>
      <c r="I131" s="31">
        <f>F131/E131</f>
        <v>0.9</v>
      </c>
      <c r="J131" s="31">
        <f>G131/E131</f>
        <v>0.05</v>
      </c>
      <c r="K131" s="31">
        <f>H131/E131</f>
        <v>0.05</v>
      </c>
    </row>
    <row r="132" spans="1:14" s="10" customFormat="1" x14ac:dyDescent="0.35">
      <c r="A132" s="15">
        <v>2</v>
      </c>
      <c r="B132" s="12"/>
      <c r="C132" s="12"/>
      <c r="D132" s="12"/>
      <c r="E132" s="11"/>
      <c r="F132" s="11"/>
      <c r="G132" s="11"/>
      <c r="H132" s="11"/>
      <c r="I132" s="31" t="e">
        <f t="shared" ref="I132:I140" si="15">F132/E132</f>
        <v>#DIV/0!</v>
      </c>
      <c r="J132" s="31" t="e">
        <f t="shared" ref="J132:J140" si="16">G132/E132</f>
        <v>#DIV/0!</v>
      </c>
      <c r="K132" s="31" t="e">
        <f t="shared" ref="K132:K140" si="17">H132/E132</f>
        <v>#DIV/0!</v>
      </c>
    </row>
    <row r="133" spans="1:14" s="10" customFormat="1" x14ac:dyDescent="0.35">
      <c r="A133" s="15">
        <v>3</v>
      </c>
      <c r="B133" s="12"/>
      <c r="C133" s="12"/>
      <c r="D133" s="12"/>
      <c r="E133" s="11"/>
      <c r="F133" s="11"/>
      <c r="G133" s="11"/>
      <c r="H133" s="11"/>
      <c r="I133" s="31" t="e">
        <f t="shared" si="15"/>
        <v>#DIV/0!</v>
      </c>
      <c r="J133" s="31" t="e">
        <f t="shared" si="16"/>
        <v>#DIV/0!</v>
      </c>
      <c r="K133" s="31" t="e">
        <f t="shared" si="17"/>
        <v>#DIV/0!</v>
      </c>
    </row>
    <row r="134" spans="1:14" s="10" customFormat="1" x14ac:dyDescent="0.35">
      <c r="A134" s="15">
        <v>4</v>
      </c>
      <c r="B134" s="12"/>
      <c r="C134" s="12"/>
      <c r="D134" s="12"/>
      <c r="E134" s="11"/>
      <c r="F134" s="11"/>
      <c r="G134" s="11"/>
      <c r="H134" s="11"/>
      <c r="I134" s="31" t="e">
        <f t="shared" si="15"/>
        <v>#DIV/0!</v>
      </c>
      <c r="J134" s="31" t="e">
        <f t="shared" si="16"/>
        <v>#DIV/0!</v>
      </c>
      <c r="K134" s="31" t="e">
        <f t="shared" si="17"/>
        <v>#DIV/0!</v>
      </c>
    </row>
    <row r="135" spans="1:14" s="10" customFormat="1" x14ac:dyDescent="0.35">
      <c r="A135" s="15">
        <v>5</v>
      </c>
      <c r="B135" s="12"/>
      <c r="C135" s="12"/>
      <c r="D135" s="12"/>
      <c r="E135" s="11"/>
      <c r="F135" s="11"/>
      <c r="G135" s="11"/>
      <c r="H135" s="11"/>
      <c r="I135" s="31" t="e">
        <f t="shared" si="15"/>
        <v>#DIV/0!</v>
      </c>
      <c r="J135" s="31" t="e">
        <f t="shared" si="16"/>
        <v>#DIV/0!</v>
      </c>
      <c r="K135" s="31" t="e">
        <f t="shared" si="17"/>
        <v>#DIV/0!</v>
      </c>
    </row>
    <row r="136" spans="1:14" s="10" customFormat="1" x14ac:dyDescent="0.35">
      <c r="A136" s="15">
        <v>6</v>
      </c>
      <c r="B136" s="12"/>
      <c r="C136" s="12"/>
      <c r="D136" s="12"/>
      <c r="E136" s="11"/>
      <c r="F136" s="11"/>
      <c r="G136" s="11"/>
      <c r="H136" s="11"/>
      <c r="I136" s="31" t="e">
        <f t="shared" si="15"/>
        <v>#DIV/0!</v>
      </c>
      <c r="J136" s="31" t="e">
        <f t="shared" si="16"/>
        <v>#DIV/0!</v>
      </c>
      <c r="K136" s="31" t="e">
        <f t="shared" si="17"/>
        <v>#DIV/0!</v>
      </c>
    </row>
    <row r="137" spans="1:14" s="10" customFormat="1" x14ac:dyDescent="0.35">
      <c r="A137" s="15">
        <v>7</v>
      </c>
      <c r="B137" s="12"/>
      <c r="C137" s="12"/>
      <c r="D137" s="12"/>
      <c r="E137" s="11"/>
      <c r="F137" s="11"/>
      <c r="G137" s="11"/>
      <c r="H137" s="11"/>
      <c r="I137" s="31" t="e">
        <f t="shared" si="15"/>
        <v>#DIV/0!</v>
      </c>
      <c r="J137" s="31" t="e">
        <f t="shared" si="16"/>
        <v>#DIV/0!</v>
      </c>
      <c r="K137" s="31" t="e">
        <f t="shared" si="17"/>
        <v>#DIV/0!</v>
      </c>
    </row>
    <row r="138" spans="1:14" s="10" customFormat="1" x14ac:dyDescent="0.35">
      <c r="A138" s="15">
        <v>8</v>
      </c>
      <c r="B138" s="12"/>
      <c r="C138" s="12"/>
      <c r="D138" s="12"/>
      <c r="E138" s="11"/>
      <c r="F138" s="11"/>
      <c r="G138" s="11"/>
      <c r="H138" s="11"/>
      <c r="I138" s="31" t="e">
        <f t="shared" si="15"/>
        <v>#DIV/0!</v>
      </c>
      <c r="J138" s="31" t="e">
        <f t="shared" si="16"/>
        <v>#DIV/0!</v>
      </c>
      <c r="K138" s="31" t="e">
        <f t="shared" si="17"/>
        <v>#DIV/0!</v>
      </c>
    </row>
    <row r="139" spans="1:14" s="10" customFormat="1" x14ac:dyDescent="0.35">
      <c r="A139" s="15">
        <v>9</v>
      </c>
      <c r="B139" s="12"/>
      <c r="C139" s="12"/>
      <c r="D139" s="12"/>
      <c r="E139" s="11"/>
      <c r="F139" s="11"/>
      <c r="G139" s="11"/>
      <c r="H139" s="11"/>
      <c r="I139" s="31" t="e">
        <f t="shared" si="15"/>
        <v>#DIV/0!</v>
      </c>
      <c r="J139" s="31" t="e">
        <f t="shared" si="16"/>
        <v>#DIV/0!</v>
      </c>
      <c r="K139" s="31" t="e">
        <f t="shared" si="17"/>
        <v>#DIV/0!</v>
      </c>
    </row>
    <row r="140" spans="1:14" s="10" customFormat="1" x14ac:dyDescent="0.35">
      <c r="A140" s="15">
        <v>10</v>
      </c>
      <c r="B140" s="12"/>
      <c r="C140" s="12"/>
      <c r="D140" s="12"/>
      <c r="E140" s="11"/>
      <c r="F140" s="11"/>
      <c r="G140" s="11"/>
      <c r="H140" s="11"/>
      <c r="I140" s="31" t="e">
        <f t="shared" si="15"/>
        <v>#DIV/0!</v>
      </c>
      <c r="J140" s="31" t="e">
        <f t="shared" si="16"/>
        <v>#DIV/0!</v>
      </c>
      <c r="K140" s="31" t="e">
        <f t="shared" si="17"/>
        <v>#DIV/0!</v>
      </c>
    </row>
    <row r="141" spans="1:14" s="10" customFormat="1" x14ac:dyDescent="0.35">
      <c r="A141" s="70" t="s">
        <v>12</v>
      </c>
      <c r="B141" s="72"/>
      <c r="C141" s="72"/>
      <c r="D141" s="71"/>
      <c r="E141" s="15">
        <f>SUM(E131:E140)</f>
        <v>20</v>
      </c>
      <c r="F141" s="15">
        <f>SUM(F131:F140)</f>
        <v>18</v>
      </c>
      <c r="G141" s="15">
        <f>SUM(G131:G140)</f>
        <v>1</v>
      </c>
      <c r="H141" s="15">
        <f>SUM(H131:H140)</f>
        <v>1</v>
      </c>
      <c r="I141" s="22">
        <f>F141/E141</f>
        <v>0.9</v>
      </c>
      <c r="J141" s="22">
        <f>G141/E141</f>
        <v>0.05</v>
      </c>
      <c r="K141" s="22">
        <f>H141/E141</f>
        <v>0.05</v>
      </c>
    </row>
    <row r="142" spans="1:14" s="10" customFormat="1" x14ac:dyDescent="0.35">
      <c r="A142" s="3"/>
      <c r="B142" s="3"/>
      <c r="C142" s="3"/>
      <c r="D142" s="3"/>
      <c r="E142" s="3"/>
      <c r="F142" s="3"/>
      <c r="G142" s="3"/>
      <c r="H142" s="3"/>
      <c r="I142" s="3"/>
      <c r="J142" s="3"/>
      <c r="K142" s="3"/>
    </row>
    <row r="143" spans="1:14" s="10" customFormat="1" ht="15" customHeight="1" x14ac:dyDescent="0.35">
      <c r="A143" s="46" t="s">
        <v>110</v>
      </c>
      <c r="B143" s="47"/>
      <c r="C143" s="47"/>
      <c r="D143" s="47"/>
      <c r="E143" s="47"/>
      <c r="F143" s="47"/>
      <c r="G143" s="47"/>
      <c r="H143" s="47"/>
      <c r="I143" s="47"/>
      <c r="J143" s="47"/>
      <c r="K143" s="47"/>
      <c r="L143" s="52"/>
      <c r="M143" s="52"/>
      <c r="N143" s="52"/>
    </row>
    <row r="144" spans="1:14" s="10" customFormat="1" x14ac:dyDescent="0.35">
      <c r="A144" s="46" t="s">
        <v>133</v>
      </c>
      <c r="B144" s="47"/>
      <c r="C144" s="47"/>
      <c r="D144" s="47"/>
      <c r="E144" s="47"/>
      <c r="F144" s="47"/>
      <c r="G144" s="47"/>
      <c r="H144" s="47"/>
      <c r="I144" s="47"/>
      <c r="J144" s="47"/>
      <c r="K144" s="47"/>
      <c r="L144" s="52"/>
      <c r="M144" s="52"/>
      <c r="N144" s="52"/>
    </row>
    <row r="145" spans="1:14" s="10" customFormat="1" x14ac:dyDescent="0.35">
      <c r="A145" s="46" t="s">
        <v>33</v>
      </c>
      <c r="B145" s="46"/>
      <c r="C145" s="46"/>
      <c r="D145" s="46"/>
      <c r="E145" s="46"/>
      <c r="F145" s="46"/>
      <c r="G145" s="46"/>
      <c r="H145" s="46"/>
      <c r="I145" s="53"/>
      <c r="J145" s="53"/>
      <c r="K145" s="53"/>
      <c r="L145" s="56"/>
      <c r="M145" s="56"/>
      <c r="N145" s="52"/>
    </row>
    <row r="146" spans="1:14" s="10" customFormat="1" x14ac:dyDescent="0.35">
      <c r="A146" s="46" t="s">
        <v>34</v>
      </c>
      <c r="B146" s="46"/>
      <c r="C146" s="46"/>
      <c r="D146" s="46"/>
      <c r="E146" s="46"/>
      <c r="F146" s="46"/>
      <c r="G146" s="46"/>
      <c r="H146" s="46"/>
      <c r="I146" s="46"/>
      <c r="J146" s="46"/>
      <c r="K146" s="46"/>
      <c r="L146" s="52"/>
      <c r="M146" s="52"/>
      <c r="N146" s="52"/>
    </row>
    <row r="147" spans="1:14" s="10" customFormat="1" x14ac:dyDescent="0.35">
      <c r="A147" s="46" t="s">
        <v>35</v>
      </c>
      <c r="B147" s="46"/>
      <c r="C147" s="46"/>
      <c r="D147" s="46"/>
      <c r="E147" s="46"/>
      <c r="F147" s="46"/>
      <c r="G147" s="46"/>
      <c r="H147" s="46"/>
      <c r="I147" s="46"/>
      <c r="J147" s="46"/>
      <c r="K147" s="46"/>
      <c r="L147" s="52"/>
      <c r="M147" s="52"/>
      <c r="N147" s="52"/>
    </row>
    <row r="148" spans="1:14" s="10" customFormat="1" x14ac:dyDescent="0.35">
      <c r="A148" s="47" t="s">
        <v>36</v>
      </c>
      <c r="B148" s="47"/>
      <c r="C148" s="47"/>
      <c r="D148" s="47"/>
      <c r="E148" s="47"/>
      <c r="F148" s="47"/>
      <c r="G148" s="47"/>
      <c r="H148" s="47"/>
      <c r="I148" s="47"/>
      <c r="J148" s="47"/>
      <c r="K148" s="47"/>
      <c r="L148" s="52"/>
      <c r="M148" s="52"/>
      <c r="N148" s="52"/>
    </row>
    <row r="149" spans="1:14" s="10" customFormat="1" x14ac:dyDescent="0.35">
      <c r="A149" s="35"/>
      <c r="B149" s="36"/>
      <c r="C149" s="36"/>
      <c r="D149" s="36"/>
      <c r="E149" s="36"/>
      <c r="F149" s="36"/>
      <c r="G149" s="37"/>
      <c r="H149" s="37"/>
      <c r="I149" s="28"/>
      <c r="J149" s="28"/>
      <c r="K149" s="28"/>
    </row>
    <row r="150" spans="1:14" x14ac:dyDescent="0.35">
      <c r="A150" s="10"/>
      <c r="B150" s="10"/>
      <c r="C150" s="10"/>
      <c r="D150" s="10"/>
      <c r="E150" s="10"/>
      <c r="F150" s="10"/>
      <c r="G150" s="10"/>
      <c r="H150" s="10"/>
      <c r="I150" s="10"/>
      <c r="J150" s="10"/>
      <c r="K150" s="10"/>
    </row>
  </sheetData>
  <mergeCells count="51">
    <mergeCell ref="B1:I1"/>
    <mergeCell ref="B2:I2"/>
    <mergeCell ref="B3:I3"/>
    <mergeCell ref="A7:A10"/>
    <mergeCell ref="B7:K7"/>
    <mergeCell ref="B8:K8"/>
    <mergeCell ref="B9:B10"/>
    <mergeCell ref="D9:D10"/>
    <mergeCell ref="E9:H9"/>
    <mergeCell ref="I9:K9"/>
    <mergeCell ref="A21:D21"/>
    <mergeCell ref="A31:A34"/>
    <mergeCell ref="B31:K31"/>
    <mergeCell ref="B32:K32"/>
    <mergeCell ref="B33:B34"/>
    <mergeCell ref="D33:D34"/>
    <mergeCell ref="E33:H33"/>
    <mergeCell ref="I33:K33"/>
    <mergeCell ref="A45:D45"/>
    <mergeCell ref="A55:A58"/>
    <mergeCell ref="B55:K55"/>
    <mergeCell ref="B56:K56"/>
    <mergeCell ref="B57:B58"/>
    <mergeCell ref="D57:D58"/>
    <mergeCell ref="E57:H57"/>
    <mergeCell ref="I57:K57"/>
    <mergeCell ref="A69:D69"/>
    <mergeCell ref="A79:A82"/>
    <mergeCell ref="B79:K79"/>
    <mergeCell ref="B80:K80"/>
    <mergeCell ref="B81:B82"/>
    <mergeCell ref="D81:D82"/>
    <mergeCell ref="E81:H81"/>
    <mergeCell ref="I81:K81"/>
    <mergeCell ref="A93:D93"/>
    <mergeCell ref="A103:A106"/>
    <mergeCell ref="B103:K103"/>
    <mergeCell ref="B104:K104"/>
    <mergeCell ref="B105:B106"/>
    <mergeCell ref="D105:D106"/>
    <mergeCell ref="E105:H105"/>
    <mergeCell ref="I105:K105"/>
    <mergeCell ref="A141:D141"/>
    <mergeCell ref="A117:D117"/>
    <mergeCell ref="A127:A130"/>
    <mergeCell ref="B127:K127"/>
    <mergeCell ref="B128:K128"/>
    <mergeCell ref="B129:B130"/>
    <mergeCell ref="D129:D130"/>
    <mergeCell ref="E129:H129"/>
    <mergeCell ref="I129:K1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topLeftCell="A4" workbookViewId="0">
      <selection activeCell="A9" sqref="A9:I9"/>
    </sheetView>
  </sheetViews>
  <sheetFormatPr baseColWidth="10" defaultRowHeight="14.5" x14ac:dyDescent="0.35"/>
  <cols>
    <col min="3" max="3" width="55" customWidth="1"/>
    <col min="4" max="4" width="24.08984375" customWidth="1"/>
    <col min="5" max="5" width="17.90625" customWidth="1"/>
    <col min="6" max="6" width="14" customWidth="1"/>
  </cols>
  <sheetData>
    <row r="1" spans="1:13" x14ac:dyDescent="0.35">
      <c r="A1" s="97" t="s">
        <v>101</v>
      </c>
      <c r="B1" s="98"/>
      <c r="C1" s="98"/>
      <c r="D1" s="98"/>
      <c r="E1" s="98"/>
      <c r="F1" s="98"/>
      <c r="G1" s="98"/>
      <c r="H1" s="98"/>
      <c r="I1" s="98"/>
      <c r="J1" s="98"/>
      <c r="K1" s="98"/>
      <c r="L1" s="98"/>
      <c r="M1" s="99"/>
    </row>
    <row r="2" spans="1:13" x14ac:dyDescent="0.35">
      <c r="A2" s="97" t="s">
        <v>102</v>
      </c>
      <c r="B2" s="98"/>
      <c r="C2" s="98"/>
      <c r="D2" s="98"/>
      <c r="E2" s="98"/>
      <c r="F2" s="98"/>
      <c r="G2" s="98"/>
      <c r="H2" s="98"/>
      <c r="I2" s="98"/>
      <c r="J2" s="98"/>
      <c r="K2" s="98"/>
      <c r="L2" s="98"/>
      <c r="M2" s="99"/>
    </row>
    <row r="3" spans="1:13" ht="87" customHeight="1" x14ac:dyDescent="0.35">
      <c r="A3" s="78" t="s">
        <v>104</v>
      </c>
      <c r="B3" s="78" t="s">
        <v>103</v>
      </c>
      <c r="C3" s="78" t="s">
        <v>87</v>
      </c>
      <c r="D3" s="78" t="s">
        <v>93</v>
      </c>
      <c r="E3" s="78" t="s">
        <v>24</v>
      </c>
      <c r="F3" s="78" t="s">
        <v>112</v>
      </c>
      <c r="G3" s="100" t="s">
        <v>113</v>
      </c>
      <c r="H3" s="101"/>
      <c r="I3" s="101"/>
      <c r="J3" s="102"/>
      <c r="K3" s="90" t="s">
        <v>105</v>
      </c>
      <c r="L3" s="91"/>
      <c r="M3" s="92"/>
    </row>
    <row r="4" spans="1:13" ht="96.65" customHeight="1" x14ac:dyDescent="0.35">
      <c r="A4" s="79"/>
      <c r="B4" s="79"/>
      <c r="C4" s="79"/>
      <c r="D4" s="79"/>
      <c r="E4" s="79"/>
      <c r="F4" s="79"/>
      <c r="G4" s="60" t="s">
        <v>25</v>
      </c>
      <c r="H4" s="60" t="s">
        <v>26</v>
      </c>
      <c r="I4" s="60" t="s">
        <v>27</v>
      </c>
      <c r="J4" s="60" t="s">
        <v>28</v>
      </c>
      <c r="K4" s="61" t="s">
        <v>29</v>
      </c>
      <c r="L4" s="61" t="s">
        <v>30</v>
      </c>
      <c r="M4" s="61" t="s">
        <v>31</v>
      </c>
    </row>
    <row r="5" spans="1:13" x14ac:dyDescent="0.35">
      <c r="A5" s="43" t="s">
        <v>92</v>
      </c>
      <c r="B5" s="43" t="s">
        <v>107</v>
      </c>
      <c r="C5" s="43" t="s">
        <v>162</v>
      </c>
      <c r="D5" s="43" t="s">
        <v>95</v>
      </c>
      <c r="E5" s="43" t="s">
        <v>161</v>
      </c>
      <c r="F5" s="43" t="s">
        <v>163</v>
      </c>
      <c r="G5" s="43">
        <v>7</v>
      </c>
      <c r="H5" s="43">
        <v>7</v>
      </c>
      <c r="I5" s="43">
        <v>0</v>
      </c>
      <c r="J5" s="43">
        <v>0</v>
      </c>
      <c r="K5" s="44">
        <f>H5/G5</f>
        <v>1</v>
      </c>
      <c r="L5" s="44">
        <f>I5/G5</f>
        <v>0</v>
      </c>
      <c r="M5" s="44">
        <f>J5/G5</f>
        <v>0</v>
      </c>
    </row>
    <row r="6" spans="1:13" x14ac:dyDescent="0.35">
      <c r="A6" s="43" t="s">
        <v>92</v>
      </c>
      <c r="B6" s="43" t="s">
        <v>107</v>
      </c>
      <c r="C6" s="43" t="s">
        <v>164</v>
      </c>
      <c r="D6" s="43" t="s">
        <v>95</v>
      </c>
      <c r="E6" s="43" t="s">
        <v>165</v>
      </c>
      <c r="F6" s="43" t="s">
        <v>163</v>
      </c>
      <c r="G6" s="43">
        <v>1</v>
      </c>
      <c r="H6" s="43">
        <v>1</v>
      </c>
      <c r="I6" s="43">
        <v>0</v>
      </c>
      <c r="J6" s="43">
        <v>0</v>
      </c>
      <c r="K6" s="44">
        <f>H6/G6</f>
        <v>1</v>
      </c>
      <c r="L6" s="44">
        <f>I6/G6</f>
        <v>0</v>
      </c>
      <c r="M6" s="44">
        <f>J6/G6</f>
        <v>0</v>
      </c>
    </row>
    <row r="7" spans="1:13" x14ac:dyDescent="0.35">
      <c r="A7" s="58"/>
      <c r="B7" s="58"/>
      <c r="C7" s="58"/>
      <c r="D7" s="58"/>
      <c r="E7" s="58"/>
      <c r="F7" s="58"/>
      <c r="G7" s="58"/>
      <c r="H7" s="58"/>
      <c r="I7" s="58"/>
      <c r="J7" s="19"/>
      <c r="K7" s="59"/>
      <c r="L7" s="59"/>
      <c r="M7" s="59"/>
    </row>
    <row r="8" spans="1:13" x14ac:dyDescent="0.35">
      <c r="A8" s="93" t="s">
        <v>111</v>
      </c>
      <c r="B8" s="93"/>
      <c r="C8" s="93"/>
      <c r="D8" s="93"/>
      <c r="E8" s="93"/>
      <c r="F8" s="93"/>
      <c r="G8" s="93"/>
      <c r="H8" s="93"/>
      <c r="I8" s="93"/>
      <c r="J8" s="19"/>
      <c r="K8" s="19"/>
      <c r="L8" s="19"/>
      <c r="M8" s="19"/>
    </row>
    <row r="9" spans="1:13" ht="77.400000000000006" customHeight="1" x14ac:dyDescent="0.35">
      <c r="A9" s="94" t="s">
        <v>134</v>
      </c>
      <c r="B9" s="95"/>
      <c r="C9" s="96"/>
      <c r="D9" s="96"/>
      <c r="E9" s="96"/>
      <c r="F9" s="96"/>
      <c r="G9" s="96"/>
      <c r="H9" s="96"/>
      <c r="I9" s="96"/>
      <c r="J9" s="19"/>
      <c r="K9" s="19"/>
      <c r="L9" s="19"/>
      <c r="M9" s="19"/>
    </row>
  </sheetData>
  <mergeCells count="12">
    <mergeCell ref="K3:M3"/>
    <mergeCell ref="A8:I8"/>
    <mergeCell ref="A9:I9"/>
    <mergeCell ref="A1:M1"/>
    <mergeCell ref="A2:M2"/>
    <mergeCell ref="A3:A4"/>
    <mergeCell ref="C3:C4"/>
    <mergeCell ref="D3:D4"/>
    <mergeCell ref="E3:E4"/>
    <mergeCell ref="F3:F4"/>
    <mergeCell ref="G3:J3"/>
    <mergeCell ref="B3:B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Referencias!$A$2:$A$5</xm:f>
          </x14:formula1>
          <xm:sqref>A5:A7</xm:sqref>
        </x14:dataValidation>
        <x14:dataValidation type="list" allowBlank="1" showInputMessage="1" showErrorMessage="1" xr:uid="{00000000-0002-0000-0300-000001000000}">
          <x14:formula1>
            <xm:f>Referencias!$A$9:$A$14</xm:f>
          </x14:formula1>
          <xm:sqref>D5:D7</xm:sqref>
        </x14:dataValidation>
        <x14:dataValidation type="list" allowBlank="1" showInputMessage="1" showErrorMessage="1" xr:uid="{00000000-0002-0000-0300-000002000000}">
          <x14:formula1>
            <xm:f>Referencias!$A$17:$A$18</xm:f>
          </x14:formula1>
          <xm:sqref>B5:B7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53F8-BF33-4125-AB8D-C4FB9CB35394}">
  <dimension ref="A1:B157"/>
  <sheetViews>
    <sheetView workbookViewId="0">
      <selection activeCell="B15" sqref="B15"/>
    </sheetView>
  </sheetViews>
  <sheetFormatPr baseColWidth="10" defaultRowHeight="14.5" x14ac:dyDescent="0.35"/>
  <cols>
    <col min="1" max="1" width="47.453125" customWidth="1"/>
    <col min="2" max="2" width="53.54296875" customWidth="1"/>
  </cols>
  <sheetData>
    <row r="1" spans="1:2" x14ac:dyDescent="0.35">
      <c r="A1" s="103" t="s">
        <v>114</v>
      </c>
      <c r="B1" s="103"/>
    </row>
    <row r="2" spans="1:2" x14ac:dyDescent="0.35">
      <c r="A2" s="103" t="s">
        <v>125</v>
      </c>
      <c r="B2" s="103"/>
    </row>
    <row r="3" spans="1:2" x14ac:dyDescent="0.35">
      <c r="A3" s="65" t="s">
        <v>132</v>
      </c>
      <c r="B3" s="62" t="s">
        <v>115</v>
      </c>
    </row>
    <row r="4" spans="1:2" x14ac:dyDescent="0.35">
      <c r="A4" s="63" t="s">
        <v>153</v>
      </c>
      <c r="B4" s="63" t="s">
        <v>127</v>
      </c>
    </row>
    <row r="5" spans="1:2" x14ac:dyDescent="0.35">
      <c r="A5" s="63" t="s">
        <v>154</v>
      </c>
      <c r="B5" s="63" t="s">
        <v>129</v>
      </c>
    </row>
    <row r="6" spans="1:2" x14ac:dyDescent="0.35">
      <c r="A6" s="63" t="s">
        <v>155</v>
      </c>
      <c r="B6" s="63" t="s">
        <v>130</v>
      </c>
    </row>
    <row r="7" spans="1:2" x14ac:dyDescent="0.35">
      <c r="A7" s="63" t="s">
        <v>157</v>
      </c>
      <c r="B7" s="63" t="s">
        <v>156</v>
      </c>
    </row>
    <row r="8" spans="1:2" x14ac:dyDescent="0.35">
      <c r="A8" s="63"/>
      <c r="B8" s="63"/>
    </row>
    <row r="9" spans="1:2" x14ac:dyDescent="0.35">
      <c r="A9" s="63"/>
      <c r="B9" s="63"/>
    </row>
    <row r="10" spans="1:2" x14ac:dyDescent="0.35">
      <c r="A10" s="63"/>
      <c r="B10" s="63"/>
    </row>
    <row r="11" spans="1:2" x14ac:dyDescent="0.35">
      <c r="A11" s="63"/>
      <c r="B11" s="63"/>
    </row>
    <row r="12" spans="1:2" x14ac:dyDescent="0.35">
      <c r="A12" s="63"/>
      <c r="B12" s="63"/>
    </row>
    <row r="13" spans="1:2" x14ac:dyDescent="0.35">
      <c r="A13" s="63"/>
      <c r="B13" s="63"/>
    </row>
    <row r="14" spans="1:2" x14ac:dyDescent="0.35">
      <c r="A14" s="63"/>
      <c r="B14" s="63"/>
    </row>
    <row r="15" spans="1:2" x14ac:dyDescent="0.35">
      <c r="A15" s="63"/>
      <c r="B15" s="63"/>
    </row>
    <row r="16" spans="1:2" x14ac:dyDescent="0.35">
      <c r="A16" s="63"/>
      <c r="B16" s="63"/>
    </row>
    <row r="17" spans="1:2" x14ac:dyDescent="0.35">
      <c r="A17" s="63"/>
      <c r="B17" s="63"/>
    </row>
    <row r="18" spans="1:2" x14ac:dyDescent="0.35">
      <c r="A18" s="63"/>
      <c r="B18" s="63"/>
    </row>
    <row r="19" spans="1:2" x14ac:dyDescent="0.35">
      <c r="A19" s="63"/>
      <c r="B19" s="63"/>
    </row>
    <row r="20" spans="1:2" x14ac:dyDescent="0.35">
      <c r="A20" s="63"/>
      <c r="B20" s="63"/>
    </row>
    <row r="21" spans="1:2" x14ac:dyDescent="0.35">
      <c r="A21" s="63"/>
      <c r="B21" s="63"/>
    </row>
    <row r="22" spans="1:2" x14ac:dyDescent="0.35">
      <c r="A22" s="63"/>
      <c r="B22" s="63"/>
    </row>
    <row r="23" spans="1:2" x14ac:dyDescent="0.35">
      <c r="A23" s="63"/>
      <c r="B23" s="63"/>
    </row>
    <row r="24" spans="1:2" x14ac:dyDescent="0.35">
      <c r="A24" s="63"/>
      <c r="B24" s="63"/>
    </row>
    <row r="25" spans="1:2" x14ac:dyDescent="0.35">
      <c r="A25" s="63"/>
      <c r="B25" s="63"/>
    </row>
    <row r="26" spans="1:2" x14ac:dyDescent="0.35">
      <c r="A26" s="63"/>
      <c r="B26" s="63"/>
    </row>
    <row r="27" spans="1:2" x14ac:dyDescent="0.35">
      <c r="A27" s="63"/>
      <c r="B27" s="63"/>
    </row>
    <row r="28" spans="1:2" x14ac:dyDescent="0.35">
      <c r="A28" s="63"/>
      <c r="B28" s="63"/>
    </row>
    <row r="29" spans="1:2" x14ac:dyDescent="0.35">
      <c r="A29" s="63"/>
      <c r="B29" s="63"/>
    </row>
    <row r="30" spans="1:2" x14ac:dyDescent="0.35">
      <c r="A30" s="63"/>
      <c r="B30" s="63"/>
    </row>
    <row r="31" spans="1:2" x14ac:dyDescent="0.35">
      <c r="A31" s="63"/>
      <c r="B31" s="63"/>
    </row>
    <row r="32" spans="1:2" x14ac:dyDescent="0.35">
      <c r="A32" s="63"/>
      <c r="B32" s="63"/>
    </row>
    <row r="33" spans="1:2" x14ac:dyDescent="0.35">
      <c r="A33" s="63"/>
      <c r="B33" s="63"/>
    </row>
    <row r="34" spans="1:2" x14ac:dyDescent="0.35">
      <c r="A34" s="63"/>
      <c r="B34" s="63"/>
    </row>
    <row r="35" spans="1:2" x14ac:dyDescent="0.35">
      <c r="A35" s="63"/>
      <c r="B35" s="63"/>
    </row>
    <row r="36" spans="1:2" x14ac:dyDescent="0.35">
      <c r="A36" s="63"/>
      <c r="B36" s="63"/>
    </row>
    <row r="37" spans="1:2" x14ac:dyDescent="0.35">
      <c r="A37" s="63"/>
      <c r="B37" s="63"/>
    </row>
    <row r="38" spans="1:2" x14ac:dyDescent="0.35">
      <c r="A38" s="63"/>
      <c r="B38" s="63"/>
    </row>
    <row r="39" spans="1:2" x14ac:dyDescent="0.35">
      <c r="A39" s="63"/>
      <c r="B39" s="63"/>
    </row>
    <row r="40" spans="1:2" x14ac:dyDescent="0.35">
      <c r="A40" s="63"/>
      <c r="B40" s="63"/>
    </row>
    <row r="41" spans="1:2" x14ac:dyDescent="0.35">
      <c r="A41" s="63"/>
      <c r="B41" s="63"/>
    </row>
    <row r="42" spans="1:2" x14ac:dyDescent="0.35">
      <c r="A42" s="63"/>
      <c r="B42" s="63"/>
    </row>
    <row r="43" spans="1:2" x14ac:dyDescent="0.35">
      <c r="A43" s="63"/>
      <c r="B43" s="63"/>
    </row>
    <row r="44" spans="1:2" x14ac:dyDescent="0.35">
      <c r="A44" s="63"/>
      <c r="B44" s="63"/>
    </row>
    <row r="45" spans="1:2" x14ac:dyDescent="0.35">
      <c r="A45" s="63"/>
      <c r="B45" s="63"/>
    </row>
    <row r="46" spans="1:2" x14ac:dyDescent="0.35">
      <c r="A46" s="63"/>
      <c r="B46" s="63"/>
    </row>
    <row r="47" spans="1:2" x14ac:dyDescent="0.35">
      <c r="A47" s="63"/>
      <c r="B47" s="63"/>
    </row>
    <row r="48" spans="1:2" x14ac:dyDescent="0.35">
      <c r="A48" s="63"/>
      <c r="B48" s="63"/>
    </row>
    <row r="49" spans="1:2" x14ac:dyDescent="0.35">
      <c r="A49" s="63"/>
      <c r="B49" s="63"/>
    </row>
    <row r="50" spans="1:2" x14ac:dyDescent="0.35">
      <c r="A50" s="63"/>
      <c r="B50" s="63"/>
    </row>
    <row r="51" spans="1:2" x14ac:dyDescent="0.35">
      <c r="A51" s="63"/>
      <c r="B51" s="63"/>
    </row>
    <row r="52" spans="1:2" x14ac:dyDescent="0.35">
      <c r="A52" s="63"/>
      <c r="B52" s="63"/>
    </row>
    <row r="53" spans="1:2" x14ac:dyDescent="0.35">
      <c r="A53" s="63"/>
      <c r="B53" s="63"/>
    </row>
    <row r="54" spans="1:2" x14ac:dyDescent="0.35">
      <c r="A54" s="63"/>
      <c r="B54" s="63"/>
    </row>
    <row r="55" spans="1:2" x14ac:dyDescent="0.35">
      <c r="A55" s="63"/>
      <c r="B55" s="63"/>
    </row>
    <row r="56" spans="1:2" x14ac:dyDescent="0.35">
      <c r="A56" s="63"/>
      <c r="B56" s="63"/>
    </row>
    <row r="57" spans="1:2" x14ac:dyDescent="0.35">
      <c r="A57" s="63"/>
      <c r="B57" s="63"/>
    </row>
    <row r="58" spans="1:2" x14ac:dyDescent="0.35">
      <c r="A58" s="63"/>
      <c r="B58" s="63"/>
    </row>
    <row r="59" spans="1:2" x14ac:dyDescent="0.35">
      <c r="A59" s="63"/>
      <c r="B59" s="63"/>
    </row>
    <row r="60" spans="1:2" x14ac:dyDescent="0.35">
      <c r="A60" s="63"/>
      <c r="B60" s="63"/>
    </row>
    <row r="61" spans="1:2" x14ac:dyDescent="0.35">
      <c r="A61" s="63"/>
      <c r="B61" s="63"/>
    </row>
    <row r="62" spans="1:2" x14ac:dyDescent="0.35">
      <c r="A62" s="63"/>
      <c r="B62" s="63"/>
    </row>
    <row r="63" spans="1:2" x14ac:dyDescent="0.35">
      <c r="A63" s="63"/>
      <c r="B63" s="63"/>
    </row>
    <row r="64" spans="1:2" x14ac:dyDescent="0.35">
      <c r="A64" s="63"/>
      <c r="B64" s="63"/>
    </row>
    <row r="65" spans="1:2" x14ac:dyDescent="0.35">
      <c r="A65" s="63"/>
      <c r="B65" s="63"/>
    </row>
    <row r="66" spans="1:2" x14ac:dyDescent="0.35">
      <c r="A66" s="63"/>
      <c r="B66" s="63"/>
    </row>
    <row r="67" spans="1:2" x14ac:dyDescent="0.35">
      <c r="A67" s="63"/>
      <c r="B67" s="63"/>
    </row>
    <row r="68" spans="1:2" x14ac:dyDescent="0.35">
      <c r="A68" s="63"/>
      <c r="B68" s="63"/>
    </row>
    <row r="69" spans="1:2" x14ac:dyDescent="0.35">
      <c r="A69" s="63"/>
      <c r="B69" s="63"/>
    </row>
    <row r="70" spans="1:2" x14ac:dyDescent="0.35">
      <c r="A70" s="63"/>
      <c r="B70" s="63"/>
    </row>
    <row r="150" spans="1:1" hidden="1" x14ac:dyDescent="0.35">
      <c r="A150" t="s">
        <v>126</v>
      </c>
    </row>
    <row r="151" spans="1:1" ht="29" hidden="1" x14ac:dyDescent="0.35">
      <c r="A151" s="64" t="s">
        <v>127</v>
      </c>
    </row>
    <row r="152" spans="1:1" hidden="1" x14ac:dyDescent="0.35">
      <c r="A152" t="s">
        <v>128</v>
      </c>
    </row>
    <row r="153" spans="1:1" hidden="1" x14ac:dyDescent="0.35">
      <c r="A153" t="s">
        <v>156</v>
      </c>
    </row>
    <row r="154" spans="1:1" ht="29" hidden="1" x14ac:dyDescent="0.35">
      <c r="A154" s="64" t="s">
        <v>129</v>
      </c>
    </row>
    <row r="155" spans="1:1" ht="29" hidden="1" x14ac:dyDescent="0.35">
      <c r="A155" s="64" t="s">
        <v>130</v>
      </c>
    </row>
    <row r="156" spans="1:1" hidden="1" x14ac:dyDescent="0.35">
      <c r="A156" t="s">
        <v>131</v>
      </c>
    </row>
    <row r="157" spans="1:1" hidden="1" x14ac:dyDescent="0.35">
      <c r="A157" t="s">
        <v>100</v>
      </c>
    </row>
  </sheetData>
  <mergeCells count="2">
    <mergeCell ref="A1:B1"/>
    <mergeCell ref="A2:B2"/>
  </mergeCells>
  <dataValidations count="1">
    <dataValidation type="list" allowBlank="1" showInputMessage="1" showErrorMessage="1" sqref="B4 B5:B70" xr:uid="{019B6D57-D6A5-4EB5-95DA-8532E166B4A5}">
      <formula1>$A$150:$A$157</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5379-23FB-4E5E-9767-DB3B955DE0D2}">
  <dimension ref="A1:B156"/>
  <sheetViews>
    <sheetView workbookViewId="0">
      <selection activeCell="B6" sqref="B6"/>
    </sheetView>
  </sheetViews>
  <sheetFormatPr baseColWidth="10" defaultRowHeight="14.5" x14ac:dyDescent="0.35"/>
  <cols>
    <col min="1" max="1" width="47.6328125" customWidth="1"/>
    <col min="2" max="2" width="52.81640625" customWidth="1"/>
  </cols>
  <sheetData>
    <row r="1" spans="1:2" x14ac:dyDescent="0.35">
      <c r="A1" s="103" t="s">
        <v>116</v>
      </c>
      <c r="B1" s="103"/>
    </row>
    <row r="2" spans="1:2" x14ac:dyDescent="0.35">
      <c r="A2" s="103" t="s">
        <v>117</v>
      </c>
      <c r="B2" s="103"/>
    </row>
    <row r="3" spans="1:2" x14ac:dyDescent="0.35">
      <c r="A3" s="62" t="s">
        <v>135</v>
      </c>
      <c r="B3" s="62" t="s">
        <v>115</v>
      </c>
    </row>
    <row r="4" spans="1:2" x14ac:dyDescent="0.35">
      <c r="A4" s="63" t="s">
        <v>158</v>
      </c>
      <c r="B4" s="63" t="s">
        <v>118</v>
      </c>
    </row>
    <row r="5" spans="1:2" x14ac:dyDescent="0.35">
      <c r="A5" s="63" t="s">
        <v>159</v>
      </c>
      <c r="B5" s="63" t="s">
        <v>123</v>
      </c>
    </row>
    <row r="6" spans="1:2" x14ac:dyDescent="0.35">
      <c r="A6" s="63"/>
      <c r="B6" s="63"/>
    </row>
    <row r="7" spans="1:2" x14ac:dyDescent="0.35">
      <c r="A7" s="63"/>
      <c r="B7" s="63"/>
    </row>
    <row r="8" spans="1:2" x14ac:dyDescent="0.35">
      <c r="A8" s="63"/>
      <c r="B8" s="63"/>
    </row>
    <row r="9" spans="1:2" x14ac:dyDescent="0.35">
      <c r="A9" s="63"/>
      <c r="B9" s="63"/>
    </row>
    <row r="10" spans="1:2" x14ac:dyDescent="0.35">
      <c r="A10" s="63"/>
      <c r="B10" s="63"/>
    </row>
    <row r="11" spans="1:2" x14ac:dyDescent="0.35">
      <c r="A11" s="63"/>
      <c r="B11" s="63"/>
    </row>
    <row r="12" spans="1:2" x14ac:dyDescent="0.35">
      <c r="A12" s="63"/>
      <c r="B12" s="63"/>
    </row>
    <row r="13" spans="1:2" x14ac:dyDescent="0.35">
      <c r="A13" s="63"/>
      <c r="B13" s="63"/>
    </row>
    <row r="14" spans="1:2" x14ac:dyDescent="0.35">
      <c r="A14" s="63"/>
      <c r="B14" s="63"/>
    </row>
    <row r="15" spans="1:2" x14ac:dyDescent="0.35">
      <c r="A15" s="63"/>
      <c r="B15" s="63"/>
    </row>
    <row r="16" spans="1:2" x14ac:dyDescent="0.35">
      <c r="A16" s="63"/>
      <c r="B16" s="63"/>
    </row>
    <row r="17" spans="1:2" x14ac:dyDescent="0.35">
      <c r="A17" s="63"/>
      <c r="B17" s="63"/>
    </row>
    <row r="18" spans="1:2" x14ac:dyDescent="0.35">
      <c r="A18" s="63"/>
      <c r="B18" s="63"/>
    </row>
    <row r="19" spans="1:2" x14ac:dyDescent="0.35">
      <c r="A19" s="63"/>
      <c r="B19" s="63"/>
    </row>
    <row r="20" spans="1:2" x14ac:dyDescent="0.35">
      <c r="A20" s="63"/>
      <c r="B20" s="63"/>
    </row>
    <row r="21" spans="1:2" x14ac:dyDescent="0.35">
      <c r="A21" s="63"/>
      <c r="B21" s="63"/>
    </row>
    <row r="22" spans="1:2" x14ac:dyDescent="0.35">
      <c r="A22" s="63"/>
      <c r="B22" s="63"/>
    </row>
    <row r="23" spans="1:2" x14ac:dyDescent="0.35">
      <c r="A23" s="63"/>
      <c r="B23" s="63"/>
    </row>
    <row r="24" spans="1:2" x14ac:dyDescent="0.35">
      <c r="A24" s="63"/>
      <c r="B24" s="63"/>
    </row>
    <row r="25" spans="1:2" x14ac:dyDescent="0.35">
      <c r="A25" s="63"/>
      <c r="B25" s="63"/>
    </row>
    <row r="26" spans="1:2" x14ac:dyDescent="0.35">
      <c r="A26" s="63"/>
      <c r="B26" s="63"/>
    </row>
    <row r="27" spans="1:2" x14ac:dyDescent="0.35">
      <c r="A27" s="63"/>
      <c r="B27" s="63"/>
    </row>
    <row r="28" spans="1:2" x14ac:dyDescent="0.35">
      <c r="A28" s="63"/>
      <c r="B28" s="63"/>
    </row>
    <row r="29" spans="1:2" x14ac:dyDescent="0.35">
      <c r="A29" s="63"/>
      <c r="B29" s="63"/>
    </row>
    <row r="30" spans="1:2" x14ac:dyDescent="0.35">
      <c r="A30" s="63"/>
      <c r="B30" s="63"/>
    </row>
    <row r="31" spans="1:2" x14ac:dyDescent="0.35">
      <c r="A31" s="63"/>
      <c r="B31" s="63"/>
    </row>
    <row r="32" spans="1:2" x14ac:dyDescent="0.35">
      <c r="A32" s="63"/>
      <c r="B32" s="63"/>
    </row>
    <row r="33" spans="1:2" x14ac:dyDescent="0.35">
      <c r="A33" s="63"/>
      <c r="B33" s="63"/>
    </row>
    <row r="34" spans="1:2" x14ac:dyDescent="0.35">
      <c r="A34" s="63"/>
      <c r="B34" s="63"/>
    </row>
    <row r="35" spans="1:2" x14ac:dyDescent="0.35">
      <c r="A35" s="63"/>
      <c r="B35" s="63"/>
    </row>
    <row r="36" spans="1:2" x14ac:dyDescent="0.35">
      <c r="A36" s="63"/>
      <c r="B36" s="63"/>
    </row>
    <row r="37" spans="1:2" x14ac:dyDescent="0.35">
      <c r="A37" s="63"/>
      <c r="B37" s="63"/>
    </row>
    <row r="38" spans="1:2" x14ac:dyDescent="0.35">
      <c r="A38" s="63"/>
      <c r="B38" s="63"/>
    </row>
    <row r="39" spans="1:2" x14ac:dyDescent="0.35">
      <c r="A39" s="63"/>
      <c r="B39" s="63"/>
    </row>
    <row r="40" spans="1:2" x14ac:dyDescent="0.35">
      <c r="A40" s="63"/>
      <c r="B40" s="63"/>
    </row>
    <row r="41" spans="1:2" x14ac:dyDescent="0.35">
      <c r="A41" s="63"/>
      <c r="B41" s="63"/>
    </row>
    <row r="42" spans="1:2" x14ac:dyDescent="0.35">
      <c r="A42" s="63"/>
      <c r="B42" s="63"/>
    </row>
    <row r="43" spans="1:2" x14ac:dyDescent="0.35">
      <c r="A43" s="63"/>
      <c r="B43" s="63"/>
    </row>
    <row r="44" spans="1:2" x14ac:dyDescent="0.35">
      <c r="A44" s="63"/>
      <c r="B44" s="63"/>
    </row>
    <row r="45" spans="1:2" x14ac:dyDescent="0.35">
      <c r="A45" s="63"/>
      <c r="B45" s="63"/>
    </row>
    <row r="46" spans="1:2" x14ac:dyDescent="0.35">
      <c r="A46" s="63"/>
      <c r="B46" s="63"/>
    </row>
    <row r="47" spans="1:2" x14ac:dyDescent="0.35">
      <c r="A47" s="63"/>
      <c r="B47" s="63"/>
    </row>
    <row r="48" spans="1:2" x14ac:dyDescent="0.35">
      <c r="A48" s="63"/>
      <c r="B48" s="63"/>
    </row>
    <row r="49" spans="1:2" x14ac:dyDescent="0.35">
      <c r="A49" s="63"/>
      <c r="B49" s="63"/>
    </row>
    <row r="50" spans="1:2" x14ac:dyDescent="0.35">
      <c r="A50" s="63"/>
      <c r="B50" s="63"/>
    </row>
    <row r="51" spans="1:2" x14ac:dyDescent="0.35">
      <c r="A51" s="63"/>
      <c r="B51" s="63"/>
    </row>
    <row r="52" spans="1:2" x14ac:dyDescent="0.35">
      <c r="A52" s="63"/>
      <c r="B52" s="63"/>
    </row>
    <row r="53" spans="1:2" x14ac:dyDescent="0.35">
      <c r="A53" s="63"/>
      <c r="B53" s="63"/>
    </row>
    <row r="54" spans="1:2" x14ac:dyDescent="0.35">
      <c r="A54" s="63"/>
      <c r="B54" s="63"/>
    </row>
    <row r="55" spans="1:2" x14ac:dyDescent="0.35">
      <c r="A55" s="63"/>
      <c r="B55" s="63"/>
    </row>
    <row r="56" spans="1:2" x14ac:dyDescent="0.35">
      <c r="A56" s="63"/>
      <c r="B56" s="63"/>
    </row>
    <row r="57" spans="1:2" x14ac:dyDescent="0.35">
      <c r="A57" s="63"/>
      <c r="B57" s="63"/>
    </row>
    <row r="58" spans="1:2" x14ac:dyDescent="0.35">
      <c r="A58" s="63"/>
      <c r="B58" s="63"/>
    </row>
    <row r="59" spans="1:2" x14ac:dyDescent="0.35">
      <c r="A59" s="63"/>
      <c r="B59" s="63"/>
    </row>
    <row r="60" spans="1:2" x14ac:dyDescent="0.35">
      <c r="A60" s="63"/>
      <c r="B60" s="63"/>
    </row>
    <row r="61" spans="1:2" x14ac:dyDescent="0.35">
      <c r="A61" s="63"/>
      <c r="B61" s="63"/>
    </row>
    <row r="62" spans="1:2" x14ac:dyDescent="0.35">
      <c r="A62" s="63"/>
      <c r="B62" s="63"/>
    </row>
    <row r="63" spans="1:2" x14ac:dyDescent="0.35">
      <c r="A63" s="63"/>
      <c r="B63" s="63"/>
    </row>
    <row r="64" spans="1:2" x14ac:dyDescent="0.35">
      <c r="A64" s="63"/>
      <c r="B64" s="63"/>
    </row>
    <row r="65" spans="1:2" x14ac:dyDescent="0.35">
      <c r="A65" s="63"/>
      <c r="B65" s="63"/>
    </row>
    <row r="66" spans="1:2" x14ac:dyDescent="0.35">
      <c r="A66" s="63"/>
      <c r="B66" s="63"/>
    </row>
    <row r="67" spans="1:2" x14ac:dyDescent="0.35">
      <c r="A67" s="63"/>
      <c r="B67" s="63"/>
    </row>
    <row r="68" spans="1:2" x14ac:dyDescent="0.35">
      <c r="A68" s="63"/>
      <c r="B68" s="63"/>
    </row>
    <row r="69" spans="1:2" x14ac:dyDescent="0.35">
      <c r="A69" s="63"/>
      <c r="B69" s="63"/>
    </row>
    <row r="70" spans="1:2" x14ac:dyDescent="0.35">
      <c r="A70" s="63"/>
      <c r="B70" s="63"/>
    </row>
    <row r="150" spans="1:2" hidden="1" x14ac:dyDescent="0.35">
      <c r="A150" t="s">
        <v>118</v>
      </c>
      <c r="B150" s="66"/>
    </row>
    <row r="151" spans="1:2" hidden="1" x14ac:dyDescent="0.35">
      <c r="A151" t="s">
        <v>119</v>
      </c>
    </row>
    <row r="152" spans="1:2" hidden="1" x14ac:dyDescent="0.35">
      <c r="A152" t="s">
        <v>120</v>
      </c>
    </row>
    <row r="153" spans="1:2" hidden="1" x14ac:dyDescent="0.35">
      <c r="A153" t="s">
        <v>121</v>
      </c>
    </row>
    <row r="154" spans="1:2" hidden="1" x14ac:dyDescent="0.35">
      <c r="A154" t="s">
        <v>122</v>
      </c>
    </row>
    <row r="155" spans="1:2" hidden="1" x14ac:dyDescent="0.35">
      <c r="A155" t="s">
        <v>123</v>
      </c>
    </row>
    <row r="156" spans="1:2" hidden="1" x14ac:dyDescent="0.35">
      <c r="A156" t="s">
        <v>124</v>
      </c>
    </row>
  </sheetData>
  <mergeCells count="2">
    <mergeCell ref="A1:B1"/>
    <mergeCell ref="A2:B2"/>
  </mergeCells>
  <dataValidations count="1">
    <dataValidation type="list" allowBlank="1" showInputMessage="1" showErrorMessage="1" sqref="B4:B70" xr:uid="{8A68E806-AA08-489A-A43B-4E441E2B1FCE}">
      <formula1>$A$150:$A$156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workbookViewId="0">
      <selection activeCell="D17" sqref="D17"/>
    </sheetView>
  </sheetViews>
  <sheetFormatPr baseColWidth="10" defaultRowHeight="14.5" x14ac:dyDescent="0.35"/>
  <cols>
    <col min="1" max="1" width="42.453125" customWidth="1"/>
  </cols>
  <sheetData>
    <row r="1" spans="1:1" x14ac:dyDescent="0.35">
      <c r="A1" t="s">
        <v>88</v>
      </c>
    </row>
    <row r="2" spans="1:1" x14ac:dyDescent="0.35">
      <c r="A2" t="s">
        <v>89</v>
      </c>
    </row>
    <row r="3" spans="1:1" x14ac:dyDescent="0.35">
      <c r="A3" t="s">
        <v>90</v>
      </c>
    </row>
    <row r="4" spans="1:1" x14ac:dyDescent="0.35">
      <c r="A4" t="s">
        <v>91</v>
      </c>
    </row>
    <row r="5" spans="1:1" x14ac:dyDescent="0.35">
      <c r="A5" t="s">
        <v>92</v>
      </c>
    </row>
    <row r="8" spans="1:1" x14ac:dyDescent="0.35">
      <c r="A8" t="s">
        <v>94</v>
      </c>
    </row>
    <row r="9" spans="1:1" x14ac:dyDescent="0.35">
      <c r="A9" t="s">
        <v>95</v>
      </c>
    </row>
    <row r="10" spans="1:1" x14ac:dyDescent="0.35">
      <c r="A10" t="s">
        <v>96</v>
      </c>
    </row>
    <row r="11" spans="1:1" x14ac:dyDescent="0.35">
      <c r="A11" t="s">
        <v>97</v>
      </c>
    </row>
    <row r="12" spans="1:1" x14ac:dyDescent="0.35">
      <c r="A12" t="s">
        <v>98</v>
      </c>
    </row>
    <row r="13" spans="1:1" x14ac:dyDescent="0.35">
      <c r="A13" t="s">
        <v>99</v>
      </c>
    </row>
    <row r="14" spans="1:1" x14ac:dyDescent="0.35">
      <c r="A14" t="s">
        <v>100</v>
      </c>
    </row>
    <row r="16" spans="1:1" x14ac:dyDescent="0.35">
      <c r="A16" t="s">
        <v>106</v>
      </c>
    </row>
    <row r="17" spans="1:1" x14ac:dyDescent="0.35">
      <c r="A17" t="s">
        <v>107</v>
      </c>
    </row>
    <row r="18" spans="1:1" x14ac:dyDescent="0.35">
      <c r="A18" t="s">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84EC62-527A-4A7B-90A9-3A45025CF7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Consultas</vt:lpstr>
      <vt:lpstr>Inconformidades Externas</vt:lpstr>
      <vt:lpstr>Inconformidades Internas</vt:lpstr>
      <vt:lpstr>Otras Gestiones</vt:lpstr>
      <vt:lpstr>Aportes de las CS</vt:lpstr>
      <vt:lpstr>Recomendaciones a la ST</vt:lpstr>
      <vt:lpstr>Referencias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Planificación Nacional y Política E.</dc:creator>
  <cp:lastModifiedBy>Sonia Rojas Quesada</cp:lastModifiedBy>
  <dcterms:created xsi:type="dcterms:W3CDTF">2021-01-14T15:45:18Z</dcterms:created>
  <dcterms:modified xsi:type="dcterms:W3CDTF">2025-05-19T21:13:34Z</dcterms:modified>
</cp:coreProperties>
</file>